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150A2798-3B5C-449D-B020-0ABFFE8B8EE5}" xr6:coauthVersionLast="47" xr6:coauthVersionMax="47" xr10:uidLastSave="{00000000-0000-0000-0000-000000000000}"/>
  <bookViews>
    <workbookView xWindow="-120" yWindow="-120" windowWidth="29040" windowHeight="15840" tabRatio="684" xr2:uid="{00000000-000D-0000-FFFF-FFFF00000000}"/>
  </bookViews>
  <sheets>
    <sheet name="FP03 ACTIVI 12 SDGEPRS" sheetId="1" r:id="rId1"/>
  </sheets>
  <externalReferences>
    <externalReference r:id="rId2"/>
  </externalReferences>
  <definedNames>
    <definedName name="metavp">'[1]Catalogos varios'!$L$6:$L$12</definedName>
    <definedName name="objetivopeg">'[1]Catalogos varios'!$T$4:$Y$4</definedName>
    <definedName name="objetivosvp">'[1]Catalogos varios'!$M$5:$P$5</definedName>
    <definedName name="resultadoss1">'[1]Catalogos varios'!$AS$5:$AS$9</definedName>
    <definedName name="resultadoss2">'[1]Catalogos varios'!$AS$15:$AS$20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W34" i="1" l="1"/>
  <c r="AO34" i="1"/>
  <c r="AN34" i="1"/>
  <c r="BF34" i="1" s="1"/>
  <c r="AN37" i="1"/>
  <c r="AO38" i="1"/>
  <c r="AN38" i="1"/>
  <c r="AW33" i="1" l="1"/>
  <c r="AV33" i="1"/>
  <c r="AW32" i="1"/>
  <c r="AV32" i="1"/>
  <c r="BF30" i="1"/>
  <c r="AN29" i="1" l="1"/>
  <c r="BF29" i="1" s="1"/>
  <c r="AW28" i="1"/>
  <c r="AN28" i="1"/>
  <c r="BF28" i="1" s="1"/>
  <c r="AW31" i="1" l="1"/>
  <c r="AV31" i="1"/>
  <c r="AO31" i="1"/>
  <c r="AN31" i="1"/>
  <c r="BG31" i="1" l="1"/>
  <c r="BF31" i="1"/>
  <c r="AW35" i="1" l="1"/>
  <c r="BG35" i="1" s="1"/>
  <c r="AN35" i="1"/>
  <c r="BF35" i="1" s="1"/>
</calcChain>
</file>

<file path=xl/sharedStrings.xml><?xml version="1.0" encoding="utf-8"?>
<sst xmlns="http://schemas.openxmlformats.org/spreadsheetml/2006/main" count="189" uniqueCount="114">
  <si>
    <t>GABINETE SECTORIAL</t>
  </si>
  <si>
    <t>INSTITUCIÓN:</t>
  </si>
  <si>
    <t>Somos la Institución del Estado, que ejecuta la política educativa nacional; autoriza, organiza, dirige y supervisa los niveles de educación: Prebásica, Básica, Media y Educación Superior no Universitaria del componente Formal del Sistema Nacional de Educación; garantizando el acceso, permanencia y promoción de la población escolar, asegurando la prestación de servicios educativos con calidad, efectividad, equidad e inclusión, transparencia, participación de la comunidad educativa que contribuya a la identidad, el trabajo y la democracia participativa para el desarrollo sostenible del país.</t>
  </si>
  <si>
    <t xml:space="preserve">VISIÓN:  </t>
  </si>
  <si>
    <t>Al año 2030, la Secretaría de Educación, será una institución con liderazgo, que responda a las demandas educativas de la población hondureña de forma incluyente, participativa, innovadora y articulada vertical y horizontalmente con los demás componentes del Sistema Nacional de Educación; ofreciendo bienes y servicios educativos de calidad, que constituya el eje fundamental del desarrollo de la nación.</t>
  </si>
  <si>
    <t>PROGRAMA:</t>
  </si>
  <si>
    <t>OBJETIVO ESTRATÉGICO:</t>
  </si>
  <si>
    <t>OBJETIVO</t>
  </si>
  <si>
    <t xml:space="preserve">META </t>
  </si>
  <si>
    <t>SECTOR  (PEG)</t>
  </si>
  <si>
    <t xml:space="preserve">1. BIENESTAR Y DESARROLLO SOCIAL </t>
  </si>
  <si>
    <t xml:space="preserve">SUBSECTOR / EJE </t>
  </si>
  <si>
    <t>2.   Garantizar el acceso y la inclusión de la educación a la población más rezagada, para contribuir a frenar la violencia y formar ciudadanía.</t>
  </si>
  <si>
    <t>RESULTADO</t>
  </si>
  <si>
    <t>2.2.  Ampliadas las tasas de cobertura en los diferentes niveles de educación.</t>
  </si>
  <si>
    <t>INDICADOR</t>
  </si>
  <si>
    <t>Cod.</t>
  </si>
  <si>
    <t>Código Unidad Medida</t>
  </si>
  <si>
    <t>Cantidad</t>
  </si>
  <si>
    <t>Tipo (acumulable o no acumulable)</t>
  </si>
  <si>
    <t>Código Objeto de Gasto</t>
  </si>
  <si>
    <t>Descripción Objeto de Gasto</t>
  </si>
  <si>
    <t xml:space="preserve">Enero </t>
  </si>
  <si>
    <t xml:space="preserve">Febrero </t>
  </si>
  <si>
    <t xml:space="preserve">Marzo </t>
  </si>
  <si>
    <t xml:space="preserve">I Trim. </t>
  </si>
  <si>
    <t xml:space="preserve">Abril </t>
  </si>
  <si>
    <t>Mayo</t>
  </si>
  <si>
    <t>Junio</t>
  </si>
  <si>
    <t xml:space="preserve">II Trim. </t>
  </si>
  <si>
    <t>Julio</t>
  </si>
  <si>
    <t>Agosto</t>
  </si>
  <si>
    <t>Septiembre</t>
  </si>
  <si>
    <t xml:space="preserve">III Trim. </t>
  </si>
  <si>
    <t>Octubre</t>
  </si>
  <si>
    <t>Noviembre</t>
  </si>
  <si>
    <t>Diciembre</t>
  </si>
  <si>
    <t xml:space="preserve">IV Trim. </t>
  </si>
  <si>
    <t xml:space="preserve">Productos </t>
  </si>
  <si>
    <t xml:space="preserve">Indicador de Producto </t>
  </si>
  <si>
    <t>GA</t>
  </si>
  <si>
    <t>UE</t>
  </si>
  <si>
    <t>Programa</t>
  </si>
  <si>
    <t>Proyecto</t>
  </si>
  <si>
    <t>Actividad/Obra</t>
  </si>
  <si>
    <t>Cant.</t>
  </si>
  <si>
    <t>Costo</t>
  </si>
  <si>
    <t>Productos Finales/ Intermedios/Actividades</t>
  </si>
  <si>
    <t>I. PEI</t>
  </si>
  <si>
    <t>Descripción Unidad Medida</t>
  </si>
  <si>
    <t>II. ESTRUCTURA PROGRAMÁTICA</t>
  </si>
  <si>
    <t>III. PLAN OPERATIVO ANUAL Y PRESUPUESTO (POA-PRESUPUESTO)</t>
  </si>
  <si>
    <t xml:space="preserve">IV. Proyección Anual </t>
  </si>
  <si>
    <t xml:space="preserve">MISIÓN:  </t>
  </si>
  <si>
    <t>DESCRIPCIÓN DEL PROGRAMA:</t>
  </si>
  <si>
    <t xml:space="preserve">Mejorar el desempeño organizacional y gestión de la Secretaría de Educación orientada a resultados con enfoque de valor público.   </t>
  </si>
  <si>
    <t>VINCULACIÓN Visión de País (VP)</t>
  </si>
  <si>
    <t>VINCULACIÓN RESULTADO       Plan Estratégico de Gobierno (PEG)</t>
  </si>
  <si>
    <t>2:.  GS: Gabinete Social.</t>
  </si>
  <si>
    <t>50 Secretaría de Estado en el Despacho de Educación (SEDUC).</t>
  </si>
  <si>
    <t>01 ACTIVIDADES CENTRALES (Dirección y Coordinación).</t>
  </si>
  <si>
    <t>Este programa consiste en la dirección y coordinación de la gestión administrativa, técnica y pedagógica de la Secretaría de Educación.</t>
  </si>
  <si>
    <t>1* Una Honduras sin pobreza extrema, educada y sana, con sistemas consolidados de previsión social.</t>
  </si>
  <si>
    <t>1.3 Elevar la escolaridad promedio a 9 años.</t>
  </si>
  <si>
    <t>Educación Inclusiva y de Calidad.</t>
  </si>
  <si>
    <t>2.2.1   Tasa Neta de cobertura en Educación Prebásica.</t>
  </si>
  <si>
    <t xml:space="preserve">MATRIZ DE PLANIFICACIÓN  </t>
  </si>
  <si>
    <t>Meta Anual 2023</t>
  </si>
  <si>
    <t>Responsable directo de la intervención</t>
  </si>
  <si>
    <t>Eje Estratégico</t>
  </si>
  <si>
    <t>Objetivo Estratégico</t>
  </si>
  <si>
    <t>Intervención</t>
  </si>
  <si>
    <t>Código Fuente de financiamiento</t>
  </si>
  <si>
    <t>Código Org. Financiador</t>
  </si>
  <si>
    <t>Descripción de la fuente de financiemiento</t>
  </si>
  <si>
    <t>Responsable de la actividad</t>
  </si>
  <si>
    <t>Corresponsable de la actividad</t>
  </si>
  <si>
    <t xml:space="preserve">Presupuesto Anual 2023 Aprobado Congreso </t>
  </si>
  <si>
    <t>Mantener la permanencia de educandos (niñas, niños, adolescentes, jóvenes adultos) durante su trayectoria
educativa por los niveles de Educación Prebásica, Básica, media y Modalidades Educativas Alternativas para
promoverlos al nivel de Educación Superior o al mundo del trabajo y el emprendimiento.</t>
  </si>
  <si>
    <t>Educandos de los niveles educativos de Prebásica, Básica y Media beneficiados a través de programas y
proyectos en el marco de la estrategia nacional de prevención y seguridad escolar</t>
  </si>
  <si>
    <t>SDGEPRS</t>
  </si>
  <si>
    <t>Acceso Inclusivo y equitativo a niños, niñas y jóvenes a los centros educativos de los Niveles de Educación Prebásica, Básica, Media y Modalidades Educativas Alternativas.</t>
  </si>
  <si>
    <t xml:space="preserve">Educación en prevención y rehabilitación social, para la población en abandono o  en riesgo de abandono escolar  que por  condiciones de vulnerabilidad, interrumpe las trayectorias educativas  (Niñas,Niños, Adolescentes y Jóvenes y NNJ). </t>
  </si>
  <si>
    <t>37</t>
  </si>
  <si>
    <t>12</t>
  </si>
  <si>
    <t>EDUCANDO</t>
  </si>
  <si>
    <t xml:space="preserve">Acumulable </t>
  </si>
  <si>
    <t>Alimentos y Bebidas  (almuerzos y Meriendas) en talleres con aliados estrategicos</t>
  </si>
  <si>
    <t>Talleres</t>
  </si>
  <si>
    <t xml:space="preserve"> Viaticos Nacionales para técnicos de los Centros Regionales de Formación Permanente(Litoral Atlántico(Tela),Centro Sur Oriente(Fco.Morazán), Valle de Sula (Cortés) y Occidente (La Paz)  y equipos técnicos del Nivel central. </t>
  </si>
  <si>
    <t xml:space="preserve"> Pasajes Nacionales interurbanos para equipos técnicos de lnivel central y descentralizado y docentes participantes en procesos de cualificación y monitoreo y acompañamiento pedagógico</t>
  </si>
  <si>
    <t>No Acumulado</t>
  </si>
  <si>
    <t>Servicios de Imprenta, Publicaciones y Reproducciones</t>
  </si>
  <si>
    <t>Documento</t>
  </si>
  <si>
    <t>Equipos de computación (impresoras, laptop y proyectores) para la gestión administrativa y técnico pedagógica de la SDGEPRS</t>
  </si>
  <si>
    <t>Prendas de Vestir</t>
  </si>
  <si>
    <t>Establecer sinergias con diferentes Instituciones  Gubernamentales y no Gubernamentales del País, afines a la atención de la población que se encuentra en condiciones de riesgo social y vulnerabilidad de derechos.</t>
  </si>
  <si>
    <t>Niños, Niñas, Adolescentes y Jóvenes Insertado o Reinsertado, según el Protocolo de Inserción y Reinserción en el sistema educativo en condición de vulnerabilidad.</t>
  </si>
  <si>
    <t>Docentes del Nivel de Educación Pre básica, Básica y Media capacitados  a través de Programas, Proyectos, usos y manejo Protocolos (Docente por la paz, Programa Aprendizaje Socioemocional -PASE, Bienestar Docente, En Positivo, PELE, Prevención de Embarazos en Adolescentes, Educación en Valores, Prevención de Consumo de Sustancias Ilícitas, Prevención  Trabajo Infantil, Prevención de Migración Irregular o Migrantes  Retornados y en Condición de Vulnerabilidad, Manejo del Sistema de Alerta y Respuesta Temprana SART, Prevención de la Violencia en la Educación Escolar, Prevención de la Explotación y Abuso Sexual); implementados desde  la modalidad de Educación para la Prevención y Rehabilitación Social con el acompañamiento de agentes externos a la SEDUC.</t>
  </si>
  <si>
    <t xml:space="preserve"> Niños, Niñas, Adolescentes y Jóvenes atendidos a través de Programas, Proyectos capacitados en el uso protocolos (Aprendizaje Socioemocional -PASE, En Positivo, Prevención de Embarazos en Adolescentes, Educación en Valores, Prevención de Consumo de Sustancias Ilícitas, Prevención  Trabajo Infantil, Escolar, Prevención de la Explotación Escolar y Abuso Sexual); implementados  en temas desde  la modalidad de Educación para la Prevención y Rehabilitación Social con el acompañamiento de agentes externos a la SEDUC</t>
  </si>
  <si>
    <t xml:space="preserve"> Dotación a centros educativos  de Herramientas Curriculares y Medios Audiovisuales para la implementación  de  uso manejo de Protocolos(Docente por la paz, Programa Aprendizaje Socioemocional -PASE, Bienestar Docente, En Positivo, PELE, Prevención de Embarazos en Adolescentes, Educación en Valores, Prevención de Consumo de Sustancias Ilícitas, Prevención  Trabajo Infantil, Prevención de Migración Irregular o Migrantes  Retornados y en Condición de Vulnerabilidad, Manejo del Sistema de Alerta y Respuesta Temprana SART, Prevención de la Violencia en la Educación Escolar, Prevención de la Explotación y Abuso Sexual); de Prevención y Rehabilitación Social.</t>
  </si>
  <si>
    <t xml:space="preserve">Fortalecimiento de capacidades a docentes  en la modalidad de prevención a traves de talleres con el equipo de la SDGEPRS, y docentes focalizados, de los Centros Regionales de Formación Permanente(Litoral Atlántico(Tela),Centro Sur Oriente(Fco.Morazán), Valle de Sula (Cortés) y Occidente (La Paz)  y equipos técnicos del Nivel central. </t>
  </si>
  <si>
    <t>Seguimiento y monitereo insitu en los  programas y proyectos que se desarrollen en el marco de la prevención y rehabilitación social,  en los temas; migrantes retornados, con problemas de violencia, trabajo infantil, trabajo adolescente peligroso y doméstico, menores infractores, hijos privados de libertad,  embarazos en adolescente, abuso escolar y sexual, sospecha de abuso sexual, consumo de sustancias ilicitas, desplazados por violencia, desplazados por cambio climático</t>
  </si>
  <si>
    <t>Jornada de trabajo para la revisión en la actualizacion de la Estrategia Nacional de Prevencion y Seguridad Escolar y herramienta pedagógica de prevención, con el equipo tecnico de la SDGEPRS con la  Dirección General de Currículo y Evaluación, las Subdirecciones Generales y la Unidad de Genero para la implementacion a los centro educativos a nivel nacional.</t>
  </si>
  <si>
    <t>Fortalecimiento de capacidades a docentes  en la modalidad de prevención a traves de Talleres formador de formadores impartido por el equipo de la SDGEPRS, y coordinador de prevención  en los departamento focalizados en los temas; migrantes retornados, con problemas de violencia, trabajo infantil, trabajo adolescente peligroso y doméstico, menores infractores, hijos privados de libertad,  embarazos en adolescente, abuso escolar y sexual, sospecha de abuso sexual, consumo de sustancias ilicitas, desplazados por violencia, desplazados por cambio climático</t>
  </si>
  <si>
    <t xml:space="preserve">Fortalecer la Subdirección General de Educación para la Prevención y Rehabilitación Social equipo de oficina, materiales y suministros, para dar cumplimiento a los objetivos y metas establecidas por la modalidad. </t>
  </si>
  <si>
    <t>Implementacion de las herramientas pedagógicas curriculares actualizadas la Estrategia Nacional de Prevención y Seguridad Escolar, impresiones para entrega de materiales a nivel nacional.</t>
  </si>
  <si>
    <t xml:space="preserve">Diesel </t>
  </si>
  <si>
    <t>Vehiculo que transporta equipos técnicos SDGEPRS</t>
  </si>
  <si>
    <t>Elaboración  de un  instrumento diagnóstico situacional a los centro educativos  del nivel de educación Pre básica, Básica y Media, con la Coordinación  Departamentales de la Subdirección General de Educación para la Prevención y Rehabilitación Social, que identifique en los centro educativos los perfiles definidos: migrantes retornados, con problemas de violencia, trabajo infantil, trabajo adolescente peligroso y doméstico, menores infractores, hijos privados de libertad,  embarazos en adolescente, abuso escolar y sexual, sospecha de abuso sexual, consumo de sustancias ilicitas, desplazados por violencia, desplazados por cambio climático.</t>
  </si>
  <si>
    <t>Talleres de fortalecimiento tecnicos con los Coordinadores de la Subdirección General de Educación para la Prevención y Rehabilitación Social para dar lineamiento en los temas:migrantes retornados, con problemas de violencia, trabajo infantil, trabajo adolescente peligroso y doméstico, menores infractores, hijos privados de libertad,  embarazos en adolescente, abuso escolar y sexual, sospecha de abuso sexual, consumo de sustancias ilicitas, desplazados por violencia, desplazados por cambio climático</t>
  </si>
  <si>
    <t>Reunion con la  Mesas Técnicas de carácter  Intrainstitucional e interinstitucional, para el desarrollo de los procesos de planificación, implementación, seguimiento, monitoreo y evaluación, de prevención y rehabilitación social en los temas; migrantes retornados, con problemas de violencia, trabajo infantil, trabajo adolescente peligroso y doméstico, menores infractores, hijos privados de libertad,  embarazos en adolescente, abuso escolar y sexual, sospecha de abuso sexual, consumo de sustancias ilicitas, desplazados por violencia, desplazados por cambio climático</t>
  </si>
  <si>
    <t>1</t>
  </si>
  <si>
    <t>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</si>
</sst>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b/>
      <sz val="11"/>
      <name val="Tahoma"/>
      <family val="2"/>
    </font>
    <font>
      <b/>
      <sz val="8"/>
      <name val="Tahoma"/>
      <family val="2"/>
    </font>
    <font>
      <sz val="1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color theme="1"/>
      <name val="Calibri"/>
      <family val="2"/>
    </font>
    <font>
      <b/>
      <sz val="11"/>
      <color theme="1"/>
      <name val="Calibri"/>
      <family val="2"/>
    </font>
    <font>
      <b/>
      <sz val="26"/>
      <color theme="0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sz val="11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9"/>
      </patternFill>
    </fill>
    <fill>
      <patternFill patternType="solid">
        <fgColor theme="8" tint="0.79998168889431442"/>
        <bgColor indexed="0"/>
      </patternFill>
    </fill>
    <fill>
      <patternFill patternType="solid">
        <fgColor theme="8" tint="0.39997558519241921"/>
        <bgColor indexed="0"/>
      </patternFill>
    </fill>
    <fill>
      <patternFill patternType="solid">
        <fgColor theme="8" tint="0.59999389629810485"/>
        <bgColor indexed="0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9" tint="0.79998168889431442"/>
        <bgColor indexed="0"/>
      </patternFill>
    </fill>
    <fill>
      <patternFill patternType="solid">
        <fgColor theme="3" tint="0.59999389629810485"/>
        <bgColor indexed="0"/>
      </patternFill>
    </fill>
    <fill>
      <patternFill patternType="solid">
        <fgColor theme="9" tint="0.59999389629810485"/>
        <bgColor indexed="0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DAEEF3"/>
        <bgColor rgb="FFDAEEF3"/>
      </patternFill>
    </fill>
    <fill>
      <patternFill patternType="solid">
        <fgColor theme="4" tint="0.59999389629810485"/>
        <bgColor rgb="FFDAEEF3"/>
      </patternFill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0" fillId="0" borderId="0"/>
    <xf numFmtId="0" fontId="22" fillId="0" borderId="0"/>
    <xf numFmtId="0" fontId="10" fillId="0" borderId="0"/>
  </cellStyleXfs>
  <cellXfs count="104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0" borderId="0" xfId="0" applyFont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11" fillId="7" borderId="13" xfId="1" applyFont="1" applyFill="1" applyBorder="1" applyAlignment="1" applyProtection="1">
      <alignment horizontal="center" vertical="center" wrapText="1" readingOrder="1"/>
      <protection locked="0"/>
    </xf>
    <xf numFmtId="0" fontId="11" fillId="8" borderId="13" xfId="1" applyFont="1" applyFill="1" applyBorder="1" applyAlignment="1" applyProtection="1">
      <alignment horizontal="center" vertical="center" wrapText="1" readingOrder="1"/>
      <protection locked="0"/>
    </xf>
    <xf numFmtId="0" fontId="13" fillId="2" borderId="3" xfId="0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/>
    <xf numFmtId="0" fontId="11" fillId="7" borderId="3" xfId="1" applyFont="1" applyFill="1" applyBorder="1" applyAlignment="1" applyProtection="1">
      <alignment horizontal="center" vertical="center" wrapText="1" readingOrder="1"/>
      <protection locked="0"/>
    </xf>
    <xf numFmtId="0" fontId="0" fillId="0" borderId="3" xfId="0" applyBorder="1"/>
    <xf numFmtId="0" fontId="0" fillId="2" borderId="9" xfId="0" applyFill="1" applyBorder="1"/>
    <xf numFmtId="0" fontId="7" fillId="2" borderId="0" xfId="0" applyFont="1" applyFill="1" applyAlignment="1">
      <alignment vertical="center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vertical="center" wrapText="1"/>
    </xf>
    <xf numFmtId="0" fontId="6" fillId="2" borderId="0" xfId="0" applyFont="1" applyFill="1" applyAlignment="1">
      <alignment vertical="top"/>
    </xf>
    <xf numFmtId="0" fontId="6" fillId="2" borderId="0" xfId="0" applyFont="1" applyFill="1" applyAlignment="1">
      <alignment horizontal="left"/>
    </xf>
    <xf numFmtId="0" fontId="11" fillId="8" borderId="3" xfId="1" applyFont="1" applyFill="1" applyBorder="1" applyAlignment="1" applyProtection="1">
      <alignment horizontal="center" vertical="center" wrapText="1" readingOrder="1"/>
      <protection locked="0"/>
    </xf>
    <xf numFmtId="0" fontId="15" fillId="15" borderId="3" xfId="0" applyFont="1" applyFill="1" applyBorder="1" applyAlignment="1">
      <alignment vertical="center"/>
    </xf>
    <xf numFmtId="0" fontId="0" fillId="16" borderId="0" xfId="0" applyFill="1"/>
    <xf numFmtId="0" fontId="3" fillId="16" borderId="0" xfId="0" applyFont="1" applyFill="1" applyAlignment="1">
      <alignment horizontal="center"/>
    </xf>
    <xf numFmtId="0" fontId="4" fillId="16" borderId="0" xfId="0" applyFont="1" applyFill="1" applyAlignment="1">
      <alignment horizontal="center"/>
    </xf>
    <xf numFmtId="0" fontId="14" fillId="15" borderId="5" xfId="0" applyFont="1" applyFill="1" applyBorder="1" applyAlignment="1">
      <alignment vertical="center" wrapText="1"/>
    </xf>
    <xf numFmtId="0" fontId="15" fillId="15" borderId="5" xfId="0" applyFont="1" applyFill="1" applyBorder="1" applyAlignment="1">
      <alignment vertical="center"/>
    </xf>
    <xf numFmtId="0" fontId="20" fillId="0" borderId="3" xfId="0" applyFont="1" applyBorder="1" applyAlignment="1">
      <alignment vertical="top" wrapText="1"/>
    </xf>
    <xf numFmtId="0" fontId="19" fillId="2" borderId="3" xfId="0" applyFont="1" applyFill="1" applyBorder="1" applyAlignment="1">
      <alignment vertical="top" wrapText="1"/>
    </xf>
    <xf numFmtId="0" fontId="19" fillId="2" borderId="3" xfId="0" applyFont="1" applyFill="1" applyBorder="1" applyAlignment="1">
      <alignment horizontal="left" vertical="top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top" wrapText="1"/>
    </xf>
    <xf numFmtId="0" fontId="13" fillId="2" borderId="3" xfId="0" applyFont="1" applyFill="1" applyBorder="1" applyAlignment="1">
      <alignment horizontal="center" vertical="top" wrapText="1"/>
    </xf>
    <xf numFmtId="4" fontId="19" fillId="2" borderId="3" xfId="0" applyNumberFormat="1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11" fillId="7" borderId="3" xfId="1" applyFont="1" applyFill="1" applyBorder="1" applyAlignment="1" applyProtection="1">
      <alignment horizontal="center" vertical="center" readingOrder="1"/>
      <protection locked="0"/>
    </xf>
    <xf numFmtId="0" fontId="11" fillId="8" borderId="13" xfId="1" applyFont="1" applyFill="1" applyBorder="1" applyAlignment="1" applyProtection="1">
      <alignment horizontal="center" vertical="center" readingOrder="1"/>
      <protection locked="0"/>
    </xf>
    <xf numFmtId="0" fontId="11" fillId="8" borderId="3" xfId="1" applyFont="1" applyFill="1" applyBorder="1" applyAlignment="1" applyProtection="1">
      <alignment horizontal="center" vertical="center" readingOrder="1"/>
      <protection locked="0"/>
    </xf>
    <xf numFmtId="4" fontId="13" fillId="2" borderId="3" xfId="0" applyNumberFormat="1" applyFont="1" applyFill="1" applyBorder="1" applyAlignment="1">
      <alignment horizontal="center" vertical="center" wrapText="1"/>
    </xf>
    <xf numFmtId="3" fontId="13" fillId="2" borderId="3" xfId="0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vertical="top" wrapText="1"/>
    </xf>
    <xf numFmtId="49" fontId="13" fillId="2" borderId="3" xfId="0" applyNumberFormat="1" applyFont="1" applyFill="1" applyBorder="1" applyAlignment="1">
      <alignment vertical="top" wrapText="1"/>
    </xf>
    <xf numFmtId="49" fontId="13" fillId="2" borderId="3" xfId="0" applyNumberFormat="1" applyFont="1" applyFill="1" applyBorder="1" applyAlignment="1">
      <alignment vertical="center" wrapText="1"/>
    </xf>
    <xf numFmtId="0" fontId="21" fillId="0" borderId="14" xfId="0" applyFont="1" applyBorder="1" applyAlignment="1">
      <alignment horizontal="justify" vertical="top"/>
    </xf>
    <xf numFmtId="0" fontId="21" fillId="0" borderId="0" xfId="0" applyFont="1" applyAlignment="1">
      <alignment horizontal="justify" vertical="top"/>
    </xf>
    <xf numFmtId="0" fontId="20" fillId="2" borderId="3" xfId="0" applyFont="1" applyFill="1" applyBorder="1" applyAlignment="1">
      <alignment horizontal="center" vertical="center"/>
    </xf>
    <xf numFmtId="0" fontId="21" fillId="0" borderId="3" xfId="0" applyFont="1" applyBorder="1" applyAlignment="1">
      <alignment horizontal="justify" vertical="top"/>
    </xf>
    <xf numFmtId="0" fontId="19" fillId="2" borderId="0" xfId="0" applyFont="1" applyFill="1" applyBorder="1" applyAlignment="1">
      <alignment horizontal="left" vertical="top" wrapText="1"/>
    </xf>
    <xf numFmtId="0" fontId="21" fillId="0" borderId="0" xfId="0" applyFont="1" applyBorder="1" applyAlignment="1">
      <alignment horizontal="justify" vertical="top"/>
    </xf>
    <xf numFmtId="0" fontId="0" fillId="2" borderId="15" xfId="0" applyFill="1" applyBorder="1" applyAlignment="1">
      <alignment horizontal="center" vertical="center"/>
    </xf>
    <xf numFmtId="4" fontId="0" fillId="2" borderId="3" xfId="0" applyNumberForma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0" fillId="0" borderId="0" xfId="0" applyNumberFormat="1"/>
    <xf numFmtId="0" fontId="0" fillId="0" borderId="0" xfId="0" applyAlignment="1">
      <alignment horizontal="center"/>
    </xf>
    <xf numFmtId="0" fontId="0" fillId="2" borderId="3" xfId="0" applyFill="1" applyBorder="1" applyAlignment="1">
      <alignment vertical="center"/>
    </xf>
    <xf numFmtId="0" fontId="0" fillId="17" borderId="3" xfId="0" applyFill="1" applyBorder="1" applyAlignment="1">
      <alignment horizontal="center" vertical="center"/>
    </xf>
    <xf numFmtId="0" fontId="13" fillId="18" borderId="3" xfId="0" applyFont="1" applyFill="1" applyBorder="1" applyAlignment="1">
      <alignment horizontal="center" vertical="center" wrapText="1"/>
    </xf>
    <xf numFmtId="0" fontId="18" fillId="9" borderId="3" xfId="0" applyFont="1" applyFill="1" applyBorder="1" applyAlignment="1">
      <alignment horizontal="center" vertical="center" wrapText="1"/>
    </xf>
    <xf numFmtId="0" fontId="18" fillId="9" borderId="13" xfId="0" applyFont="1" applyFill="1" applyBorder="1" applyAlignment="1">
      <alignment horizontal="center" vertical="center" wrapText="1"/>
    </xf>
    <xf numFmtId="0" fontId="15" fillId="14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/>
    </xf>
    <xf numFmtId="0" fontId="14" fillId="14" borderId="0" xfId="0" applyFont="1" applyFill="1" applyBorder="1" applyAlignment="1">
      <alignment horizontal="center" vertical="center" wrapText="1"/>
    </xf>
    <xf numFmtId="0" fontId="14" fillId="14" borderId="8" xfId="0" applyFont="1" applyFill="1" applyBorder="1" applyAlignment="1">
      <alignment horizontal="center" vertical="center" wrapText="1"/>
    </xf>
    <xf numFmtId="0" fontId="15" fillId="14" borderId="3" xfId="0" applyFont="1" applyFill="1" applyBorder="1" applyAlignment="1">
      <alignment horizontal="center" vertical="center"/>
    </xf>
    <xf numFmtId="0" fontId="14" fillId="14" borderId="3" xfId="0" applyFont="1" applyFill="1" applyBorder="1" applyAlignment="1">
      <alignment horizontal="center" vertical="center" wrapText="1"/>
    </xf>
    <xf numFmtId="0" fontId="15" fillId="14" borderId="6" xfId="0" applyFont="1" applyFill="1" applyBorder="1" applyAlignment="1">
      <alignment horizontal="center" vertical="center" wrapText="1"/>
    </xf>
    <xf numFmtId="0" fontId="15" fillId="14" borderId="7" xfId="0" applyFont="1" applyFill="1" applyBorder="1" applyAlignment="1">
      <alignment horizontal="center" vertical="center" wrapText="1"/>
    </xf>
    <xf numFmtId="0" fontId="15" fillId="14" borderId="10" xfId="0" applyFont="1" applyFill="1" applyBorder="1" applyAlignment="1">
      <alignment horizontal="center" vertical="center" wrapText="1"/>
    </xf>
    <xf numFmtId="0" fontId="15" fillId="14" borderId="12" xfId="0" applyFont="1" applyFill="1" applyBorder="1" applyAlignment="1">
      <alignment horizontal="center" vertical="center" wrapText="1"/>
    </xf>
    <xf numFmtId="0" fontId="16" fillId="15" borderId="3" xfId="0" applyFont="1" applyFill="1" applyBorder="1" applyAlignment="1">
      <alignment vertical="center" wrapText="1"/>
    </xf>
    <xf numFmtId="0" fontId="15" fillId="15" borderId="3" xfId="0" applyFont="1" applyFill="1" applyBorder="1" applyAlignment="1">
      <alignment vertical="center" wrapText="1"/>
    </xf>
    <xf numFmtId="0" fontId="15" fillId="15" borderId="1" xfId="0" applyFont="1" applyFill="1" applyBorder="1" applyAlignment="1">
      <alignment horizontal="left" vertical="center"/>
    </xf>
    <xf numFmtId="0" fontId="15" fillId="15" borderId="2" xfId="0" applyFont="1" applyFill="1" applyBorder="1" applyAlignment="1">
      <alignment horizontal="left" vertical="center"/>
    </xf>
    <xf numFmtId="0" fontId="15" fillId="15" borderId="5" xfId="0" applyFont="1" applyFill="1" applyBorder="1" applyAlignment="1">
      <alignment horizontal="left" vertical="center"/>
    </xf>
    <xf numFmtId="0" fontId="15" fillId="15" borderId="3" xfId="0" applyFont="1" applyFill="1" applyBorder="1" applyAlignment="1">
      <alignment vertical="center"/>
    </xf>
    <xf numFmtId="0" fontId="17" fillId="16" borderId="0" xfId="0" applyFont="1" applyFill="1" applyAlignment="1">
      <alignment horizontal="center" vertical="center"/>
    </xf>
    <xf numFmtId="0" fontId="11" fillId="7" borderId="9" xfId="1" applyFont="1" applyFill="1" applyBorder="1" applyAlignment="1" applyProtection="1">
      <alignment horizontal="center" vertical="center" wrapText="1" readingOrder="1"/>
      <protection locked="0"/>
    </xf>
    <xf numFmtId="0" fontId="11" fillId="7" borderId="8" xfId="1" applyFont="1" applyFill="1" applyBorder="1" applyAlignment="1" applyProtection="1">
      <alignment horizontal="center" vertical="center" wrapText="1" readingOrder="1"/>
      <protection locked="0"/>
    </xf>
    <xf numFmtId="0" fontId="11" fillId="7" borderId="10" xfId="1" applyFont="1" applyFill="1" applyBorder="1" applyAlignment="1" applyProtection="1">
      <alignment horizontal="center" vertical="center" wrapText="1" readingOrder="1"/>
      <protection locked="0"/>
    </xf>
    <xf numFmtId="0" fontId="11" fillId="7" borderId="12" xfId="1" applyFont="1" applyFill="1" applyBorder="1" applyAlignment="1" applyProtection="1">
      <alignment horizontal="center" vertical="center" wrapText="1" readingOrder="1"/>
      <protection locked="0"/>
    </xf>
    <xf numFmtId="0" fontId="11" fillId="11" borderId="3" xfId="1" applyFont="1" applyFill="1" applyBorder="1" applyAlignment="1" applyProtection="1">
      <alignment horizontal="center" vertical="center" wrapText="1" readingOrder="1"/>
      <protection locked="0"/>
    </xf>
    <xf numFmtId="0" fontId="11" fillId="7" borderId="0" xfId="1" applyFont="1" applyFill="1" applyAlignment="1" applyProtection="1">
      <alignment horizontal="center" vertical="center" wrapText="1" readingOrder="1"/>
      <protection locked="0"/>
    </xf>
    <xf numFmtId="0" fontId="11" fillId="8" borderId="9" xfId="1" applyFont="1" applyFill="1" applyBorder="1" applyAlignment="1" applyProtection="1">
      <alignment horizontal="center" vertical="center" wrapText="1" readingOrder="1"/>
      <protection locked="0"/>
    </xf>
    <xf numFmtId="0" fontId="11" fillId="8" borderId="8" xfId="1" applyFont="1" applyFill="1" applyBorder="1" applyAlignment="1" applyProtection="1">
      <alignment horizontal="center" vertical="center" wrapText="1" readingOrder="1"/>
      <protection locked="0"/>
    </xf>
    <xf numFmtId="0" fontId="11" fillId="8" borderId="10" xfId="1" applyFont="1" applyFill="1" applyBorder="1" applyAlignment="1" applyProtection="1">
      <alignment horizontal="center" vertical="center" wrapText="1" readingOrder="1"/>
      <protection locked="0"/>
    </xf>
    <xf numFmtId="0" fontId="11" fillId="8" borderId="12" xfId="1" applyFont="1" applyFill="1" applyBorder="1" applyAlignment="1" applyProtection="1">
      <alignment horizontal="center" vertical="center" wrapText="1" readingOrder="1"/>
      <protection locked="0"/>
    </xf>
    <xf numFmtId="0" fontId="16" fillId="15" borderId="3" xfId="0" applyFont="1" applyFill="1" applyBorder="1" applyAlignment="1">
      <alignment vertical="center"/>
    </xf>
    <xf numFmtId="0" fontId="11" fillId="6" borderId="3" xfId="1" applyFont="1" applyFill="1" applyBorder="1" applyAlignment="1" applyProtection="1">
      <alignment horizontal="center" vertical="center" wrapText="1" readingOrder="1"/>
      <protection locked="0"/>
    </xf>
    <xf numFmtId="0" fontId="11" fillId="11" borderId="6" xfId="1" applyFont="1" applyFill="1" applyBorder="1" applyAlignment="1" applyProtection="1">
      <alignment horizontal="center" vertical="center" wrapText="1" readingOrder="1"/>
      <protection locked="0"/>
    </xf>
    <xf numFmtId="0" fontId="11" fillId="11" borderId="9" xfId="1" applyFont="1" applyFill="1" applyBorder="1" applyAlignment="1" applyProtection="1">
      <alignment horizontal="center" vertical="center" wrapText="1" readingOrder="1"/>
      <protection locked="0"/>
    </xf>
    <xf numFmtId="0" fontId="11" fillId="11" borderId="10" xfId="1" applyFont="1" applyFill="1" applyBorder="1" applyAlignment="1" applyProtection="1">
      <alignment horizontal="center" vertical="center" wrapText="1" readingOrder="1"/>
      <protection locked="0"/>
    </xf>
    <xf numFmtId="0" fontId="9" fillId="5" borderId="6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5" borderId="9" xfId="0" applyFont="1" applyFill="1" applyBorder="1" applyAlignment="1">
      <alignment horizontal="center" vertical="center" wrapText="1"/>
    </xf>
    <xf numFmtId="0" fontId="9" fillId="5" borderId="0" xfId="0" applyFont="1" applyFill="1" applyAlignment="1">
      <alignment horizontal="center" vertical="center" wrapText="1"/>
    </xf>
    <xf numFmtId="0" fontId="12" fillId="10" borderId="3" xfId="0" applyFont="1" applyFill="1" applyBorder="1" applyAlignment="1" applyProtection="1">
      <alignment horizontal="center" vertical="center" wrapText="1"/>
      <protection locked="0"/>
    </xf>
    <xf numFmtId="0" fontId="2" fillId="4" borderId="11" xfId="0" applyFont="1" applyFill="1" applyBorder="1" applyAlignment="1">
      <alignment horizontal="center"/>
    </xf>
    <xf numFmtId="0" fontId="11" fillId="12" borderId="3" xfId="0" applyFont="1" applyFill="1" applyBorder="1" applyAlignment="1" applyProtection="1">
      <alignment horizontal="center" vertical="center" wrapText="1" readingOrder="1"/>
      <protection locked="0"/>
    </xf>
    <xf numFmtId="0" fontId="2" fillId="13" borderId="1" xfId="0" applyFont="1" applyFill="1" applyBorder="1" applyAlignment="1">
      <alignment horizontal="center"/>
    </xf>
    <xf numFmtId="0" fontId="2" fillId="13" borderId="5" xfId="0" applyFont="1" applyFill="1" applyBorder="1" applyAlignment="1">
      <alignment horizontal="center"/>
    </xf>
    <xf numFmtId="0" fontId="11" fillId="7" borderId="6" xfId="1" applyFont="1" applyFill="1" applyBorder="1" applyAlignment="1" applyProtection="1">
      <alignment horizontal="center" vertical="center" wrapText="1" readingOrder="1"/>
      <protection locked="0"/>
    </xf>
    <xf numFmtId="0" fontId="11" fillId="7" borderId="7" xfId="1" applyFont="1" applyFill="1" applyBorder="1" applyAlignment="1" applyProtection="1">
      <alignment horizontal="center" vertical="center" wrapText="1" readingOrder="1"/>
      <protection locked="0"/>
    </xf>
  </cellXfs>
  <cellStyles count="4">
    <cellStyle name="Normal" xfId="0" builtinId="0"/>
    <cellStyle name="Normal 2" xfId="1" xr:uid="{00000000-0005-0000-0000-000001000000}"/>
    <cellStyle name="Normal 3" xfId="2" xr:uid="{7FB599B1-AE10-4FAF-BF44-1A5B7D58E131}"/>
    <cellStyle name="Normal 3 2" xfId="3" xr:uid="{5456A860-5740-4485-BA2B-B808F2FA2552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142873</xdr:colOff>
      <xdr:row>1</xdr:row>
      <xdr:rowOff>107157</xdr:rowOff>
    </xdr:from>
    <xdr:to>
      <xdr:col>2</xdr:col>
      <xdr:colOff>1083467</xdr:colOff>
      <xdr:row>6</xdr:row>
      <xdr:rowOff>404812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id="{B0557174-72F2-422D-B6A8-9F3B2D1C64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70000" contrast="-7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3" y="297657"/>
          <a:ext cx="2762251" cy="1321593"/>
        </a:xfrm>
        <a:prstGeom prst="rect">
          <a:avLst/>
        </a:prstGeom>
      </xdr:spPr>
    </xdr:pic>
    <xdr:clientData/>
  </xdr:twoCellAnchor>
  <xdr:twoCellAnchor editAs="oneCell">
    <xdr:from>
      <xdr:col>9</xdr:col>
      <xdr:colOff>416720</xdr:colOff>
      <xdr:row>1</xdr:row>
      <xdr:rowOff>142875</xdr:rowOff>
    </xdr:from>
    <xdr:to>
      <xdr:col>12</xdr:col>
      <xdr:colOff>190501</xdr:colOff>
      <xdr:row>6</xdr:row>
      <xdr:rowOff>392907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702C373-DABC-4C32-AA94-4682C3185EA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12808" r="30490" b="27608"/>
        <a:stretch/>
      </xdr:blipFill>
      <xdr:spPr>
        <a:xfrm>
          <a:off x="10572751" y="333375"/>
          <a:ext cx="2571750" cy="127397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llagos\Downloads\MATRIZ%20DE%20PLANIFICACI&#211;N%20CONSOLIDAD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z Planificación 2021"/>
      <sheetName val="Matriz Monitoreo Res-Prod 2021"/>
      <sheetName val="Matriz Monitoreo Act 2021"/>
      <sheetName val="Catalogos varios"/>
    </sheetNames>
    <sheetDataSet>
      <sheetData sheetId="0"/>
      <sheetData sheetId="1"/>
      <sheetData sheetId="2"/>
      <sheetData sheetId="3">
        <row r="4">
          <cell r="T4" t="str">
            <v xml:space="preserve">1. BIENESTAR Y DESARROLLO SOCIAL </v>
          </cell>
          <cell r="U4" t="str">
            <v>2.  CRECIMIENTO ECONÓMICO, INCLUYENTE Y SOSTENIBLE</v>
          </cell>
          <cell r="V4" t="str">
            <v>3.   INFRAESTRUCTURA Y DESARROLLO LOGÍSTICO</v>
          </cell>
          <cell r="W4" t="str">
            <v>4.   SOCIEDAD MÁS JUSTA, PACIFICA E INCLUSIVA</v>
          </cell>
          <cell r="X4" t="str">
            <v xml:space="preserve">5.  GOBERNABILIDAD DEMOCRÁTICA Y DESARROLLO </v>
          </cell>
          <cell r="Y4" t="str">
            <v>6.   EJES TRANSVERSALES</v>
          </cell>
        </row>
        <row r="5">
          <cell r="M5" t="str">
            <v>1* Una Honduras sin pobreza extrema, educada y sana, con sistemas consolidados de previsión social</v>
          </cell>
          <cell r="N5" t="str">
            <v>2* Una Honduras que se desarrolla en democracia, con seguridad y sin violencia</v>
          </cell>
          <cell r="O5" t="str">
            <v>3* Una Honduras productiva, generadora de oportunidades y empleo, que aprovecha de manera sostenible sus recursos, y reduce la vulnerabilidad ambiental</v>
          </cell>
          <cell r="P5" t="str">
            <v>4* Un Estado moderno, transparente, responsable, eficiente y competitivo</v>
          </cell>
          <cell r="AS5" t="str">
            <v>2.1.   Mejorada la educación de la población.</v>
          </cell>
        </row>
        <row r="6">
          <cell r="L6" t="str">
            <v>1.1  Erradicar la pobreza extrema</v>
          </cell>
          <cell r="AS6" t="str">
            <v>2.2.  Ampliadas las tasas de cobertura en los diferentes niveles de educación.</v>
          </cell>
        </row>
        <row r="7">
          <cell r="L7" t="str">
            <v>1.2 Reducir a menos del 15% el porcentaje de hogares en situación de pobreza</v>
          </cell>
          <cell r="AS7" t="str">
            <v>2.3.  Mejorada la calidad de la educación, especialmente en la educación básica.</v>
          </cell>
        </row>
        <row r="8">
          <cell r="L8" t="str">
            <v>1.3 Elevar la escolaridad promedio a 9 años</v>
          </cell>
          <cell r="AS8" t="str">
            <v/>
          </cell>
        </row>
        <row r="9">
          <cell r="L9" t="str">
            <v>1.4 Alcanzar el 95% de cobertura de salud en todos los niveles del sistema</v>
          </cell>
          <cell r="AS9" t="str">
            <v/>
          </cell>
        </row>
        <row r="10">
          <cell r="L10" t="str">
            <v>1.5 Universalizar el régimen de jubilación y pensión para el 90% de los asalariados en Honduras.</v>
          </cell>
        </row>
        <row r="11">
          <cell r="L11" t="str">
            <v/>
          </cell>
        </row>
        <row r="12">
          <cell r="L12" t="str">
            <v/>
          </cell>
        </row>
        <row r="15">
          <cell r="AS15" t="str">
            <v>2.2.1   Tasa Neta de cobertura en Educación Prebásica</v>
          </cell>
        </row>
        <row r="16">
          <cell r="AS16" t="str">
            <v>2.2.2. Tasa Neta de cobertura en Educación Basica de  I y II ciclo</v>
          </cell>
        </row>
        <row r="17">
          <cell r="AS17" t="str">
            <v>2.2.3.Tasa Neta de cobertura en Educacion basica de  III ciclo</v>
          </cell>
        </row>
        <row r="18">
          <cell r="AS18" t="str">
            <v>2.2.4.  Tasa Neta de cobertura en Educación Media</v>
          </cell>
        </row>
        <row r="19">
          <cell r="AS19" t="str">
            <v xml:space="preserve"> 2.2.5 Tasa bruta de educación superior</v>
          </cell>
        </row>
        <row r="20">
          <cell r="AS20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V40"/>
  <sheetViews>
    <sheetView showGridLines="0" showRowColHeaders="0" tabSelected="1" topLeftCell="P35" zoomScale="72" zoomScaleNormal="80" workbookViewId="0">
      <selection activeCell="AG29" sqref="AG29"/>
    </sheetView>
  </sheetViews>
  <sheetFormatPr baseColWidth="10" defaultColWidth="11.5703125" defaultRowHeight="15" x14ac:dyDescent="0.25"/>
  <cols>
    <col min="1" max="1" width="23" customWidth="1"/>
    <col min="2" max="2" width="27.28515625" customWidth="1"/>
    <col min="3" max="3" width="67.7109375" customWidth="1"/>
    <col min="4" max="4" width="25.140625" customWidth="1"/>
    <col min="5" max="6" width="26.42578125" customWidth="1"/>
    <col min="7" max="7" width="25.28515625" customWidth="1"/>
    <col min="8" max="11" width="12.140625" customWidth="1"/>
    <col min="12" max="12" width="17.7109375" customWidth="1"/>
    <col min="13" max="13" width="13.7109375" customWidth="1"/>
    <col min="14" max="14" width="100.28515625" customWidth="1"/>
    <col min="15" max="15" width="26.7109375" customWidth="1"/>
    <col min="16" max="16" width="21.5703125" customWidth="1"/>
    <col min="17" max="19" width="14.42578125" customWidth="1"/>
    <col min="20" max="20" width="42" customWidth="1"/>
    <col min="21" max="21" width="15.7109375" customWidth="1"/>
    <col min="22" max="22" width="14.42578125" customWidth="1"/>
    <col min="23" max="23" width="17.42578125" customWidth="1"/>
    <col min="24" max="24" width="15.7109375" customWidth="1"/>
    <col min="25" max="25" width="19.140625" customWidth="1"/>
    <col min="26" max="33" width="7.28515625" customWidth="1"/>
    <col min="34" max="34" width="15.5703125" customWidth="1"/>
    <col min="35" max="35" width="22.140625" customWidth="1"/>
    <col min="36" max="38" width="7.28515625" customWidth="1"/>
    <col min="39" max="39" width="18.7109375" customWidth="1"/>
    <col min="40" max="40" width="15" customWidth="1"/>
    <col min="41" max="41" width="25.28515625" customWidth="1"/>
    <col min="42" max="46" width="7.28515625" customWidth="1"/>
    <col min="47" max="47" width="17.85546875" customWidth="1"/>
    <col min="48" max="48" width="18" customWidth="1"/>
    <col min="49" max="49" width="21.5703125" customWidth="1"/>
    <col min="50" max="53" width="7.28515625" customWidth="1"/>
    <col min="54" max="55" width="6.7109375" customWidth="1"/>
    <col min="56" max="57" width="7.28515625" customWidth="1"/>
    <col min="58" max="58" width="31.42578125" customWidth="1"/>
    <col min="59" max="59" width="31.85546875" customWidth="1"/>
  </cols>
  <sheetData>
    <row r="1" spans="1:74" x14ac:dyDescent="0.25"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1"/>
      <c r="O1" s="1"/>
      <c r="P1" s="1"/>
      <c r="Q1" s="1"/>
      <c r="R1" s="1"/>
      <c r="S1" s="1"/>
      <c r="T1" s="1"/>
      <c r="U1" s="1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</row>
    <row r="2" spans="1:74" x14ac:dyDescent="0.25">
      <c r="B2" s="23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</row>
    <row r="3" spans="1:74" x14ac:dyDescent="0.25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</row>
    <row r="4" spans="1:74" ht="18" x14ac:dyDescent="0.25">
      <c r="B4" s="23"/>
      <c r="C4" s="23"/>
      <c r="D4" s="25"/>
      <c r="E4" s="25"/>
      <c r="F4" s="25"/>
      <c r="G4" s="25"/>
      <c r="H4" s="25"/>
      <c r="I4" s="25"/>
      <c r="J4" s="25"/>
      <c r="K4" s="25"/>
      <c r="L4" s="25"/>
      <c r="M4" s="25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</row>
    <row r="5" spans="1:74" ht="18" x14ac:dyDescent="0.25">
      <c r="B5" s="23"/>
      <c r="C5" s="23"/>
      <c r="D5" s="25"/>
      <c r="E5" s="25"/>
      <c r="F5" s="25"/>
      <c r="G5" s="25"/>
      <c r="H5" s="25"/>
      <c r="I5" s="25"/>
      <c r="J5" s="25"/>
      <c r="K5" s="25"/>
      <c r="L5" s="25"/>
      <c r="M5" s="25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</row>
    <row r="6" spans="1:74" x14ac:dyDescent="0.25">
      <c r="B6" s="77" t="s">
        <v>66</v>
      </c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</row>
    <row r="7" spans="1:74" ht="33.75" customHeight="1" x14ac:dyDescent="0.25"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</row>
    <row r="8" spans="1:74" ht="9" customHeight="1" x14ac:dyDescent="0.25"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15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</row>
    <row r="9" spans="1:74" ht="15.75" x14ac:dyDescent="0.25">
      <c r="A9" s="63" t="s">
        <v>0</v>
      </c>
      <c r="B9" s="64"/>
      <c r="C9" s="76" t="s">
        <v>58</v>
      </c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</row>
    <row r="10" spans="1:74" ht="15.75" x14ac:dyDescent="0.25">
      <c r="A10" s="65" t="s">
        <v>1</v>
      </c>
      <c r="B10" s="65"/>
      <c r="C10" s="76" t="s">
        <v>59</v>
      </c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</row>
    <row r="11" spans="1:74" ht="48" customHeight="1" x14ac:dyDescent="0.25">
      <c r="A11" s="66" t="s">
        <v>53</v>
      </c>
      <c r="B11" s="66"/>
      <c r="C11" s="72" t="s">
        <v>2</v>
      </c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</row>
    <row r="12" spans="1:74" ht="46.5" customHeight="1" x14ac:dyDescent="0.25">
      <c r="A12" s="66" t="s">
        <v>3</v>
      </c>
      <c r="B12" s="66"/>
      <c r="C12" s="72" t="s">
        <v>4</v>
      </c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</row>
    <row r="13" spans="1:74" ht="33" customHeight="1" x14ac:dyDescent="0.25">
      <c r="A13" s="65" t="s">
        <v>5</v>
      </c>
      <c r="B13" s="65"/>
      <c r="C13" s="72" t="s">
        <v>60</v>
      </c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</row>
    <row r="14" spans="1:74" ht="31.5" customHeight="1" x14ac:dyDescent="0.25">
      <c r="A14" s="61" t="s">
        <v>54</v>
      </c>
      <c r="B14" s="61"/>
      <c r="C14" s="72" t="s">
        <v>61</v>
      </c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</row>
    <row r="15" spans="1:74" ht="31.5" customHeight="1" x14ac:dyDescent="0.25">
      <c r="A15" s="61" t="s">
        <v>6</v>
      </c>
      <c r="B15" s="61"/>
      <c r="C15" s="73" t="s">
        <v>55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5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</row>
    <row r="16" spans="1:74" ht="31.5" customHeight="1" x14ac:dyDescent="0.25">
      <c r="A16" s="67" t="s">
        <v>56</v>
      </c>
      <c r="B16" s="68"/>
      <c r="C16" s="22" t="s">
        <v>7</v>
      </c>
      <c r="D16" s="72" t="s">
        <v>62</v>
      </c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</row>
    <row r="17" spans="1:74" ht="15.75" x14ac:dyDescent="0.25">
      <c r="A17" s="69"/>
      <c r="B17" s="70"/>
      <c r="C17" s="22" t="s">
        <v>8</v>
      </c>
      <c r="D17" s="76" t="s">
        <v>63</v>
      </c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</row>
    <row r="18" spans="1:74" ht="47.25" customHeight="1" x14ac:dyDescent="0.25">
      <c r="A18" s="61" t="s">
        <v>57</v>
      </c>
      <c r="B18" s="61"/>
      <c r="C18" s="26" t="s">
        <v>9</v>
      </c>
      <c r="D18" s="76" t="s">
        <v>10</v>
      </c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</row>
    <row r="19" spans="1:74" ht="15.75" x14ac:dyDescent="0.25">
      <c r="A19" s="61"/>
      <c r="B19" s="61"/>
      <c r="C19" s="26" t="s">
        <v>11</v>
      </c>
      <c r="D19" s="76" t="s">
        <v>64</v>
      </c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</row>
    <row r="20" spans="1:74" ht="15.75" customHeight="1" x14ac:dyDescent="0.25">
      <c r="A20" s="61"/>
      <c r="B20" s="61"/>
      <c r="C20" s="27" t="s">
        <v>7</v>
      </c>
      <c r="D20" s="71" t="s">
        <v>12</v>
      </c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</row>
    <row r="21" spans="1:74" ht="15.75" customHeight="1" x14ac:dyDescent="0.25">
      <c r="A21" s="61"/>
      <c r="B21" s="61"/>
      <c r="C21" s="27" t="s">
        <v>13</v>
      </c>
      <c r="D21" s="71" t="s">
        <v>14</v>
      </c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</row>
    <row r="22" spans="1:74" ht="15.75" x14ac:dyDescent="0.25">
      <c r="A22" s="61"/>
      <c r="B22" s="61"/>
      <c r="C22" s="27" t="s">
        <v>15</v>
      </c>
      <c r="D22" s="88" t="s">
        <v>65</v>
      </c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8"/>
      <c r="V22" s="88"/>
      <c r="W22" s="88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</row>
    <row r="23" spans="1:74" ht="26.25" customHeight="1" x14ac:dyDescent="0.25">
      <c r="A23" s="62" t="s">
        <v>48</v>
      </c>
      <c r="B23" s="62"/>
      <c r="C23" s="62"/>
      <c r="D23" s="62"/>
      <c r="E23" s="62"/>
      <c r="F23" s="62"/>
      <c r="G23" s="62"/>
      <c r="H23" s="93" t="s">
        <v>50</v>
      </c>
      <c r="I23" s="94"/>
      <c r="J23" s="94"/>
      <c r="K23" s="94"/>
      <c r="L23" s="94"/>
      <c r="M23" s="98" t="s">
        <v>51</v>
      </c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  <c r="AC23" s="98"/>
      <c r="AD23" s="98"/>
      <c r="AE23" s="98"/>
      <c r="AF23" s="98"/>
      <c r="AG23" s="98"/>
      <c r="AH23" s="98"/>
      <c r="AI23" s="98"/>
      <c r="AJ23" s="98"/>
      <c r="AK23" s="98"/>
      <c r="AL23" s="98"/>
      <c r="AM23" s="98"/>
      <c r="AN23" s="98"/>
      <c r="AO23" s="98"/>
      <c r="AP23" s="98"/>
      <c r="AQ23" s="98"/>
      <c r="AR23" s="98"/>
      <c r="AS23" s="98"/>
      <c r="AT23" s="98"/>
      <c r="AU23" s="98"/>
      <c r="AV23" s="98"/>
      <c r="AW23" s="98"/>
      <c r="AX23" s="98"/>
      <c r="AY23" s="98"/>
      <c r="AZ23" s="98"/>
      <c r="BA23" s="98"/>
      <c r="BB23" s="98"/>
      <c r="BC23" s="98"/>
      <c r="BD23" s="98"/>
      <c r="BE23" s="98"/>
      <c r="BF23" s="98"/>
      <c r="BG23" s="98"/>
      <c r="BH23" s="99" t="s">
        <v>52</v>
      </c>
      <c r="BI23" s="99"/>
      <c r="BJ23" s="99"/>
      <c r="BK23" s="99"/>
      <c r="BL23" s="99"/>
      <c r="BM23" s="99"/>
      <c r="BN23" s="1"/>
      <c r="BO23" s="1"/>
      <c r="BP23" s="1"/>
      <c r="BQ23" s="1"/>
      <c r="BR23" s="1"/>
      <c r="BS23" s="1"/>
      <c r="BT23" s="1"/>
      <c r="BU23" s="1"/>
      <c r="BV23" s="1"/>
    </row>
    <row r="24" spans="1:74" ht="30" customHeight="1" x14ac:dyDescent="0.25">
      <c r="A24" s="62"/>
      <c r="B24" s="62"/>
      <c r="C24" s="62"/>
      <c r="D24" s="62"/>
      <c r="E24" s="62"/>
      <c r="F24" s="62"/>
      <c r="G24" s="62"/>
      <c r="H24" s="95"/>
      <c r="I24" s="96"/>
      <c r="J24" s="96"/>
      <c r="K24" s="96"/>
      <c r="L24" s="96"/>
      <c r="M24" s="90" t="s">
        <v>16</v>
      </c>
      <c r="N24" s="82" t="s">
        <v>47</v>
      </c>
      <c r="O24" s="82" t="s">
        <v>17</v>
      </c>
      <c r="P24" s="82" t="s">
        <v>49</v>
      </c>
      <c r="Q24" s="82" t="s">
        <v>18</v>
      </c>
      <c r="R24" s="82" t="s">
        <v>19</v>
      </c>
      <c r="S24" s="89" t="s">
        <v>20</v>
      </c>
      <c r="T24" s="89" t="s">
        <v>21</v>
      </c>
      <c r="U24" s="89" t="s">
        <v>72</v>
      </c>
      <c r="V24" s="89" t="s">
        <v>73</v>
      </c>
      <c r="W24" s="89" t="s">
        <v>74</v>
      </c>
      <c r="X24" s="82" t="s">
        <v>75</v>
      </c>
      <c r="Y24" s="82" t="s">
        <v>76</v>
      </c>
      <c r="Z24" s="83" t="s">
        <v>22</v>
      </c>
      <c r="AA24" s="79"/>
      <c r="AB24" s="78" t="s">
        <v>23</v>
      </c>
      <c r="AC24" s="79"/>
      <c r="AD24" s="78" t="s">
        <v>24</v>
      </c>
      <c r="AE24" s="79"/>
      <c r="AF24" s="84" t="s">
        <v>25</v>
      </c>
      <c r="AG24" s="85"/>
      <c r="AH24" s="78" t="s">
        <v>26</v>
      </c>
      <c r="AI24" s="79"/>
      <c r="AJ24" s="78" t="s">
        <v>27</v>
      </c>
      <c r="AK24" s="79"/>
      <c r="AL24" s="78" t="s">
        <v>28</v>
      </c>
      <c r="AM24" s="79"/>
      <c r="AN24" s="84" t="s">
        <v>29</v>
      </c>
      <c r="AO24" s="85"/>
      <c r="AP24" s="78" t="s">
        <v>30</v>
      </c>
      <c r="AQ24" s="79"/>
      <c r="AR24" s="78" t="s">
        <v>31</v>
      </c>
      <c r="AS24" s="79"/>
      <c r="AT24" s="78" t="s">
        <v>32</v>
      </c>
      <c r="AU24" s="79"/>
      <c r="AV24" s="84" t="s">
        <v>33</v>
      </c>
      <c r="AW24" s="85"/>
      <c r="AX24" s="78" t="s">
        <v>34</v>
      </c>
      <c r="AY24" s="79"/>
      <c r="AZ24" s="78" t="s">
        <v>35</v>
      </c>
      <c r="BA24" s="79"/>
      <c r="BB24" s="78" t="s">
        <v>36</v>
      </c>
      <c r="BC24" s="79"/>
      <c r="BD24" s="84" t="s">
        <v>37</v>
      </c>
      <c r="BE24" s="85"/>
      <c r="BF24" s="102" t="s">
        <v>77</v>
      </c>
      <c r="BG24" s="103"/>
      <c r="BH24" s="99"/>
      <c r="BI24" s="99"/>
      <c r="BJ24" s="99"/>
      <c r="BK24" s="99"/>
      <c r="BL24" s="99"/>
      <c r="BM24" s="99"/>
      <c r="BN24" s="1"/>
      <c r="BO24" s="1"/>
      <c r="BP24" s="1"/>
      <c r="BQ24" s="1"/>
      <c r="BR24" s="1"/>
      <c r="BS24" s="1"/>
      <c r="BT24" s="1"/>
      <c r="BU24" s="1"/>
      <c r="BV24" s="1"/>
    </row>
    <row r="25" spans="1:74" ht="33.6" customHeight="1" x14ac:dyDescent="0.25">
      <c r="A25" s="59" t="s">
        <v>69</v>
      </c>
      <c r="B25" s="59" t="s">
        <v>70</v>
      </c>
      <c r="C25" s="59" t="s">
        <v>71</v>
      </c>
      <c r="D25" s="59" t="s">
        <v>38</v>
      </c>
      <c r="E25" s="59" t="s">
        <v>39</v>
      </c>
      <c r="F25" s="59" t="s">
        <v>67</v>
      </c>
      <c r="G25" s="59" t="s">
        <v>68</v>
      </c>
      <c r="H25" s="97" t="s">
        <v>40</v>
      </c>
      <c r="I25" s="97" t="s">
        <v>41</v>
      </c>
      <c r="J25" s="97" t="s">
        <v>42</v>
      </c>
      <c r="K25" s="97" t="s">
        <v>43</v>
      </c>
      <c r="L25" s="97" t="s">
        <v>44</v>
      </c>
      <c r="M25" s="91"/>
      <c r="N25" s="82"/>
      <c r="O25" s="82"/>
      <c r="P25" s="82"/>
      <c r="Q25" s="82"/>
      <c r="R25" s="82"/>
      <c r="S25" s="89"/>
      <c r="T25" s="89"/>
      <c r="U25" s="89"/>
      <c r="V25" s="89"/>
      <c r="W25" s="89"/>
      <c r="X25" s="82"/>
      <c r="Y25" s="82"/>
      <c r="Z25" s="80"/>
      <c r="AA25" s="81"/>
      <c r="AB25" s="80"/>
      <c r="AC25" s="81"/>
      <c r="AD25" s="80"/>
      <c r="AE25" s="81"/>
      <c r="AF25" s="86"/>
      <c r="AG25" s="87"/>
      <c r="AH25" s="80"/>
      <c r="AI25" s="81"/>
      <c r="AJ25" s="80"/>
      <c r="AK25" s="81"/>
      <c r="AL25" s="80"/>
      <c r="AM25" s="81"/>
      <c r="AN25" s="86"/>
      <c r="AO25" s="87"/>
      <c r="AP25" s="80"/>
      <c r="AQ25" s="81"/>
      <c r="AR25" s="80"/>
      <c r="AS25" s="81"/>
      <c r="AT25" s="80"/>
      <c r="AU25" s="81"/>
      <c r="AV25" s="86"/>
      <c r="AW25" s="87"/>
      <c r="AX25" s="80"/>
      <c r="AY25" s="81"/>
      <c r="AZ25" s="80"/>
      <c r="BA25" s="81"/>
      <c r="BB25" s="80"/>
      <c r="BC25" s="81"/>
      <c r="BD25" s="86"/>
      <c r="BE25" s="87"/>
      <c r="BF25" s="80"/>
      <c r="BG25" s="81"/>
      <c r="BH25" s="100">
        <v>2024</v>
      </c>
      <c r="BI25" s="101"/>
      <c r="BJ25" s="100">
        <v>2025</v>
      </c>
      <c r="BK25" s="101"/>
      <c r="BL25" s="100">
        <v>2026</v>
      </c>
      <c r="BM25" s="101"/>
      <c r="BN25" s="1"/>
      <c r="BO25" s="1"/>
      <c r="BP25" s="1"/>
      <c r="BQ25" s="1"/>
      <c r="BR25" s="1"/>
      <c r="BS25" s="1"/>
      <c r="BT25" s="1"/>
      <c r="BU25" s="1"/>
      <c r="BV25" s="1"/>
    </row>
    <row r="26" spans="1:74" ht="30" customHeight="1" x14ac:dyDescent="0.25">
      <c r="A26" s="60"/>
      <c r="B26" s="60"/>
      <c r="C26" s="60"/>
      <c r="D26" s="60"/>
      <c r="E26" s="60"/>
      <c r="F26" s="60"/>
      <c r="G26" s="60"/>
      <c r="H26" s="97"/>
      <c r="I26" s="97"/>
      <c r="J26" s="97"/>
      <c r="K26" s="97"/>
      <c r="L26" s="97"/>
      <c r="M26" s="92"/>
      <c r="N26" s="82"/>
      <c r="O26" s="82"/>
      <c r="P26" s="82"/>
      <c r="Q26" s="82"/>
      <c r="R26" s="82"/>
      <c r="S26" s="89"/>
      <c r="T26" s="89"/>
      <c r="U26" s="89"/>
      <c r="V26" s="89"/>
      <c r="W26" s="89"/>
      <c r="X26" s="82"/>
      <c r="Y26" s="82"/>
      <c r="Z26" s="6" t="s">
        <v>45</v>
      </c>
      <c r="AA26" s="6" t="s">
        <v>46</v>
      </c>
      <c r="AB26" s="6" t="s">
        <v>45</v>
      </c>
      <c r="AC26" s="6" t="s">
        <v>46</v>
      </c>
      <c r="AD26" s="6" t="s">
        <v>45</v>
      </c>
      <c r="AE26" s="6" t="s">
        <v>46</v>
      </c>
      <c r="AF26" s="7" t="s">
        <v>45</v>
      </c>
      <c r="AG26" s="7" t="s">
        <v>46</v>
      </c>
      <c r="AH26" s="6" t="s">
        <v>45</v>
      </c>
      <c r="AI26" s="6" t="s">
        <v>46</v>
      </c>
      <c r="AJ26" s="6" t="s">
        <v>45</v>
      </c>
      <c r="AK26" s="6" t="s">
        <v>46</v>
      </c>
      <c r="AL26" s="6" t="s">
        <v>45</v>
      </c>
      <c r="AM26" s="6" t="s">
        <v>46</v>
      </c>
      <c r="AN26" s="7" t="s">
        <v>45</v>
      </c>
      <c r="AO26" s="7" t="s">
        <v>46</v>
      </c>
      <c r="AP26" s="6" t="s">
        <v>45</v>
      </c>
      <c r="AQ26" s="6" t="s">
        <v>46</v>
      </c>
      <c r="AR26" s="6" t="s">
        <v>45</v>
      </c>
      <c r="AS26" s="6" t="s">
        <v>46</v>
      </c>
      <c r="AT26" s="6" t="s">
        <v>45</v>
      </c>
      <c r="AU26" s="6" t="s">
        <v>46</v>
      </c>
      <c r="AV26" s="7" t="s">
        <v>45</v>
      </c>
      <c r="AW26" s="7" t="s">
        <v>46</v>
      </c>
      <c r="AX26" s="6" t="s">
        <v>45</v>
      </c>
      <c r="AY26" s="6" t="s">
        <v>46</v>
      </c>
      <c r="AZ26" s="6" t="s">
        <v>45</v>
      </c>
      <c r="BA26" s="6" t="s">
        <v>46</v>
      </c>
      <c r="BB26" s="6" t="s">
        <v>45</v>
      </c>
      <c r="BC26" s="6" t="s">
        <v>46</v>
      </c>
      <c r="BD26" s="7" t="s">
        <v>45</v>
      </c>
      <c r="BE26" s="7" t="s">
        <v>46</v>
      </c>
      <c r="BF26" s="13" t="s">
        <v>45</v>
      </c>
      <c r="BG26" s="37" t="s">
        <v>46</v>
      </c>
      <c r="BH26" s="38" t="s">
        <v>45</v>
      </c>
      <c r="BI26" s="39" t="s">
        <v>46</v>
      </c>
      <c r="BJ26" s="21" t="s">
        <v>45</v>
      </c>
      <c r="BK26" s="21" t="s">
        <v>46</v>
      </c>
      <c r="BL26" s="21" t="s">
        <v>45</v>
      </c>
      <c r="BM26" s="21" t="s">
        <v>46</v>
      </c>
      <c r="BN26" s="1"/>
      <c r="BO26" s="1"/>
      <c r="BP26" s="1"/>
      <c r="BQ26" s="1"/>
      <c r="BR26" s="1"/>
      <c r="BS26" s="1"/>
      <c r="BT26" s="1"/>
      <c r="BU26" s="1"/>
      <c r="BV26" s="1"/>
    </row>
    <row r="27" spans="1:74" ht="225.75" customHeight="1" x14ac:dyDescent="0.25">
      <c r="A27" s="42" t="s">
        <v>81</v>
      </c>
      <c r="B27" s="42" t="s">
        <v>78</v>
      </c>
      <c r="C27" s="28" t="s">
        <v>82</v>
      </c>
      <c r="D27" s="29" t="s">
        <v>79</v>
      </c>
      <c r="E27" s="29" t="s">
        <v>79</v>
      </c>
      <c r="F27" s="34">
        <v>193948</v>
      </c>
      <c r="G27" s="29" t="s">
        <v>80</v>
      </c>
      <c r="H27" s="43" t="s">
        <v>83</v>
      </c>
      <c r="I27" s="8">
        <v>157</v>
      </c>
      <c r="J27" s="8">
        <v>23</v>
      </c>
      <c r="K27" s="8">
        <v>0</v>
      </c>
      <c r="L27" s="43" t="s">
        <v>84</v>
      </c>
      <c r="M27" s="44" t="s">
        <v>112</v>
      </c>
      <c r="N27" s="30" t="s">
        <v>110</v>
      </c>
      <c r="O27" s="10">
        <v>1016</v>
      </c>
      <c r="P27" s="10" t="s">
        <v>85</v>
      </c>
      <c r="Q27" s="40"/>
      <c r="R27" s="10"/>
      <c r="S27" s="10"/>
      <c r="T27" s="10"/>
      <c r="U27" s="10"/>
      <c r="V27" s="10"/>
      <c r="W27" s="10"/>
      <c r="X27" s="10" t="s">
        <v>80</v>
      </c>
      <c r="Y27" s="10" t="s">
        <v>80</v>
      </c>
      <c r="Z27" s="10">
        <v>0</v>
      </c>
      <c r="AA27" s="10">
        <v>0</v>
      </c>
      <c r="AB27" s="10">
        <v>0</v>
      </c>
      <c r="AC27" s="10">
        <v>0</v>
      </c>
      <c r="AD27" s="10">
        <v>0</v>
      </c>
      <c r="AE27" s="10">
        <v>0</v>
      </c>
      <c r="AF27" s="58">
        <v>0</v>
      </c>
      <c r="AG27" s="58">
        <v>0</v>
      </c>
      <c r="AH27" s="10">
        <v>0</v>
      </c>
      <c r="AI27" s="40">
        <v>0</v>
      </c>
      <c r="AJ27" s="10">
        <v>0</v>
      </c>
      <c r="AK27" s="10">
        <v>0</v>
      </c>
      <c r="AL27" s="10">
        <v>0</v>
      </c>
      <c r="AM27" s="40">
        <v>0</v>
      </c>
      <c r="AN27" s="10">
        <v>0</v>
      </c>
      <c r="AO27" s="40">
        <v>0</v>
      </c>
      <c r="AP27" s="10">
        <v>0</v>
      </c>
      <c r="AQ27" s="10">
        <v>0</v>
      </c>
      <c r="AR27" s="10">
        <v>0</v>
      </c>
      <c r="AS27" s="40">
        <v>0</v>
      </c>
      <c r="AT27" s="10">
        <v>0</v>
      </c>
      <c r="AU27" s="40">
        <v>0</v>
      </c>
      <c r="AV27" s="10">
        <v>0</v>
      </c>
      <c r="AW27" s="10">
        <v>0</v>
      </c>
      <c r="AX27" s="10">
        <v>0</v>
      </c>
      <c r="AY27" s="10">
        <v>0</v>
      </c>
      <c r="AZ27" s="10">
        <v>0</v>
      </c>
      <c r="BA27" s="40">
        <v>0</v>
      </c>
      <c r="BB27" s="10">
        <v>0</v>
      </c>
      <c r="BC27" s="40">
        <v>0</v>
      </c>
      <c r="BD27" s="10">
        <v>0</v>
      </c>
      <c r="BE27" s="10">
        <v>0</v>
      </c>
      <c r="BF27" s="10">
        <v>0</v>
      </c>
      <c r="BG27" s="40">
        <v>0</v>
      </c>
      <c r="BH27" s="56">
        <v>0</v>
      </c>
      <c r="BI27" s="56">
        <v>0</v>
      </c>
      <c r="BJ27" s="56">
        <v>0</v>
      </c>
      <c r="BK27" s="56">
        <v>0</v>
      </c>
      <c r="BL27" s="56">
        <v>0</v>
      </c>
      <c r="BM27" s="56">
        <v>0</v>
      </c>
      <c r="BN27" s="1"/>
      <c r="BO27" s="1"/>
      <c r="BP27" s="1"/>
      <c r="BQ27" s="1"/>
      <c r="BR27" s="1"/>
      <c r="BS27" s="1"/>
      <c r="BT27" s="1"/>
      <c r="BU27" s="1"/>
      <c r="BV27" s="1"/>
    </row>
    <row r="28" spans="1:74" ht="227.25" customHeight="1" x14ac:dyDescent="0.25">
      <c r="A28" s="35"/>
      <c r="B28" s="35"/>
      <c r="C28" s="47"/>
      <c r="D28" s="10"/>
      <c r="E28" s="10"/>
      <c r="F28" s="10"/>
      <c r="G28" s="10"/>
      <c r="H28" s="10"/>
      <c r="I28" s="10"/>
      <c r="J28" s="10"/>
      <c r="K28" s="10"/>
      <c r="L28" s="10"/>
      <c r="M28" s="11">
        <v>2</v>
      </c>
      <c r="N28" s="30" t="s">
        <v>105</v>
      </c>
      <c r="O28" s="10">
        <v>1016</v>
      </c>
      <c r="P28" s="10" t="s">
        <v>85</v>
      </c>
      <c r="Q28" s="10"/>
      <c r="R28" s="10" t="s">
        <v>91</v>
      </c>
      <c r="S28" s="10">
        <v>42600</v>
      </c>
      <c r="T28" s="10" t="s">
        <v>94</v>
      </c>
      <c r="U28" s="10"/>
      <c r="V28" s="10"/>
      <c r="W28" s="10"/>
      <c r="X28" s="10" t="s">
        <v>80</v>
      </c>
      <c r="Y28" s="10" t="s">
        <v>80</v>
      </c>
      <c r="Z28" s="10">
        <v>0</v>
      </c>
      <c r="AA28" s="10">
        <v>0</v>
      </c>
      <c r="AB28" s="10">
        <v>0</v>
      </c>
      <c r="AC28" s="10">
        <v>0</v>
      </c>
      <c r="AD28" s="10">
        <v>0</v>
      </c>
      <c r="AE28" s="10">
        <v>0</v>
      </c>
      <c r="AF28" s="58">
        <v>0</v>
      </c>
      <c r="AG28" s="58">
        <v>0</v>
      </c>
      <c r="AH28" s="10">
        <v>0</v>
      </c>
      <c r="AI28" s="40">
        <v>50000</v>
      </c>
      <c r="AJ28" s="10">
        <v>0</v>
      </c>
      <c r="AK28" s="10">
        <v>0</v>
      </c>
      <c r="AL28" s="10">
        <v>0</v>
      </c>
      <c r="AM28" s="40">
        <v>0</v>
      </c>
      <c r="AN28" s="10">
        <f t="shared" ref="AN28:AN29" si="0">AH28+AL28</f>
        <v>0</v>
      </c>
      <c r="AO28" s="40">
        <v>50000</v>
      </c>
      <c r="AP28" s="10"/>
      <c r="AQ28" s="10">
        <v>0</v>
      </c>
      <c r="AR28" s="10">
        <v>0</v>
      </c>
      <c r="AS28" s="10">
        <v>0</v>
      </c>
      <c r="AT28" s="10">
        <v>0</v>
      </c>
      <c r="AU28" s="40">
        <v>0</v>
      </c>
      <c r="AV28" s="10">
        <v>0</v>
      </c>
      <c r="AW28" s="10">
        <f t="shared" ref="AW28" si="1">AQ28+AS28+AU28</f>
        <v>0</v>
      </c>
      <c r="AX28" s="10">
        <v>0</v>
      </c>
      <c r="AY28" s="10">
        <v>0</v>
      </c>
      <c r="AZ28" s="10">
        <v>0</v>
      </c>
      <c r="BA28" s="10">
        <v>0</v>
      </c>
      <c r="BB28" s="10">
        <v>0</v>
      </c>
      <c r="BC28" s="10">
        <v>0</v>
      </c>
      <c r="BD28" s="10">
        <v>0</v>
      </c>
      <c r="BE28" s="10">
        <v>0</v>
      </c>
      <c r="BF28" s="11">
        <f t="shared" ref="BF28:BF29" si="2">BD28+AV28+AN28+AF28</f>
        <v>0</v>
      </c>
      <c r="BG28" s="40">
        <v>50000</v>
      </c>
      <c r="BH28" s="11">
        <v>0</v>
      </c>
      <c r="BI28" s="11">
        <v>0</v>
      </c>
      <c r="BJ28" s="11">
        <v>0</v>
      </c>
      <c r="BK28" s="11">
        <v>0</v>
      </c>
      <c r="BL28" s="11">
        <v>0</v>
      </c>
      <c r="BM28" s="11">
        <v>0</v>
      </c>
      <c r="BN28" s="1"/>
      <c r="BO28" s="1"/>
      <c r="BP28" s="1"/>
      <c r="BQ28" s="1"/>
      <c r="BR28" s="1"/>
      <c r="BS28" s="1"/>
      <c r="BT28" s="1"/>
      <c r="BU28" s="1"/>
      <c r="BV28" s="1"/>
    </row>
    <row r="29" spans="1:74" ht="227.25" customHeight="1" x14ac:dyDescent="0.25">
      <c r="A29" s="35"/>
      <c r="B29" s="35"/>
      <c r="C29" s="47"/>
      <c r="D29" s="10"/>
      <c r="E29" s="10"/>
      <c r="F29" s="10"/>
      <c r="G29" s="10"/>
      <c r="H29" s="10"/>
      <c r="I29" s="10"/>
      <c r="J29" s="10"/>
      <c r="K29" s="10"/>
      <c r="L29" s="10"/>
      <c r="M29" s="11">
        <v>3</v>
      </c>
      <c r="N29" s="31" t="s">
        <v>105</v>
      </c>
      <c r="O29" s="10">
        <v>1016</v>
      </c>
      <c r="P29" s="10" t="s">
        <v>85</v>
      </c>
      <c r="Q29" s="10"/>
      <c r="R29" s="10" t="s">
        <v>91</v>
      </c>
      <c r="S29" s="10">
        <v>32310</v>
      </c>
      <c r="T29" s="10" t="s">
        <v>95</v>
      </c>
      <c r="U29" s="36"/>
      <c r="V29" s="10"/>
      <c r="W29" s="10"/>
      <c r="X29" s="10" t="s">
        <v>80</v>
      </c>
      <c r="Y29" s="10" t="s">
        <v>80</v>
      </c>
      <c r="Z29" s="10">
        <v>0</v>
      </c>
      <c r="AA29" s="10">
        <v>0</v>
      </c>
      <c r="AB29" s="10">
        <v>0</v>
      </c>
      <c r="AC29" s="10">
        <v>0</v>
      </c>
      <c r="AD29" s="10">
        <v>0</v>
      </c>
      <c r="AE29" s="10">
        <v>0</v>
      </c>
      <c r="AF29" s="58">
        <v>0</v>
      </c>
      <c r="AG29" s="58">
        <v>0</v>
      </c>
      <c r="AH29" s="10">
        <v>0</v>
      </c>
      <c r="AI29" s="40">
        <v>100000</v>
      </c>
      <c r="AJ29" s="10">
        <v>0</v>
      </c>
      <c r="AK29" s="10">
        <v>0</v>
      </c>
      <c r="AL29" s="10">
        <v>0</v>
      </c>
      <c r="AM29" s="40">
        <v>0</v>
      </c>
      <c r="AN29" s="10">
        <f t="shared" si="0"/>
        <v>0</v>
      </c>
      <c r="AO29" s="40">
        <v>100000</v>
      </c>
      <c r="AP29" s="10"/>
      <c r="AQ29" s="10"/>
      <c r="AR29" s="10"/>
      <c r="AS29" s="10"/>
      <c r="AT29" s="10"/>
      <c r="AU29" s="40">
        <v>100000</v>
      </c>
      <c r="AV29" s="10"/>
      <c r="AW29" s="40">
        <v>100000</v>
      </c>
      <c r="AX29" s="10">
        <v>0</v>
      </c>
      <c r="AY29" s="10">
        <v>0</v>
      </c>
      <c r="AZ29" s="10">
        <v>0</v>
      </c>
      <c r="BA29" s="10">
        <v>0</v>
      </c>
      <c r="BB29" s="10">
        <v>0</v>
      </c>
      <c r="BC29" s="10">
        <v>0</v>
      </c>
      <c r="BD29" s="10">
        <v>0</v>
      </c>
      <c r="BE29" s="10">
        <v>0</v>
      </c>
      <c r="BF29" s="11">
        <f t="shared" si="2"/>
        <v>0</v>
      </c>
      <c r="BG29" s="40">
        <v>200000</v>
      </c>
      <c r="BH29" s="11">
        <v>0</v>
      </c>
      <c r="BI29" s="11">
        <v>0</v>
      </c>
      <c r="BJ29" s="11">
        <v>0</v>
      </c>
      <c r="BK29" s="11">
        <v>0</v>
      </c>
      <c r="BL29" s="11">
        <v>0</v>
      </c>
      <c r="BM29" s="11">
        <v>0</v>
      </c>
      <c r="BN29" s="1"/>
      <c r="BO29" s="1"/>
      <c r="BP29" s="1"/>
      <c r="BQ29" s="1"/>
      <c r="BR29" s="1"/>
      <c r="BS29" s="1"/>
      <c r="BT29" s="1"/>
      <c r="BU29" s="1"/>
      <c r="BV29" s="1"/>
    </row>
    <row r="30" spans="1:74" ht="225.75" customHeight="1" x14ac:dyDescent="0.25">
      <c r="A30" s="42"/>
      <c r="B30" s="42"/>
      <c r="C30" s="28"/>
      <c r="D30" s="29"/>
      <c r="E30" s="29"/>
      <c r="F30" s="34"/>
      <c r="G30" s="29"/>
      <c r="H30" s="43"/>
      <c r="I30" s="8"/>
      <c r="J30" s="8"/>
      <c r="K30" s="8"/>
      <c r="L30" s="43"/>
      <c r="M30" s="44" t="s">
        <v>113</v>
      </c>
      <c r="N30" s="30" t="s">
        <v>109</v>
      </c>
      <c r="O30" s="10">
        <v>1016</v>
      </c>
      <c r="P30" s="10" t="s">
        <v>85</v>
      </c>
      <c r="Q30" s="40"/>
      <c r="R30" s="10"/>
      <c r="S30" s="10"/>
      <c r="T30" s="10"/>
      <c r="U30" s="10"/>
      <c r="V30" s="10"/>
      <c r="W30" s="10"/>
      <c r="X30" s="10" t="s">
        <v>80</v>
      </c>
      <c r="Y30" s="10" t="s">
        <v>80</v>
      </c>
      <c r="Z30" s="10">
        <v>0</v>
      </c>
      <c r="AA30" s="10">
        <v>0</v>
      </c>
      <c r="AB30" s="10">
        <v>0</v>
      </c>
      <c r="AC30" s="10">
        <v>0</v>
      </c>
      <c r="AD30" s="10">
        <v>0</v>
      </c>
      <c r="AE30" s="10">
        <v>0</v>
      </c>
      <c r="AF30" s="58">
        <v>0</v>
      </c>
      <c r="AG30" s="58">
        <v>0</v>
      </c>
      <c r="AH30" s="10">
        <v>0</v>
      </c>
      <c r="AI30" s="40">
        <v>0</v>
      </c>
      <c r="AJ30" s="10">
        <v>0</v>
      </c>
      <c r="AK30" s="10">
        <v>0</v>
      </c>
      <c r="AL30" s="10">
        <v>0</v>
      </c>
      <c r="AM30" s="40">
        <v>0</v>
      </c>
      <c r="AN30" s="10">
        <v>0</v>
      </c>
      <c r="AO30" s="40">
        <v>0</v>
      </c>
      <c r="AP30" s="10">
        <v>0</v>
      </c>
      <c r="AQ30" s="10">
        <v>0</v>
      </c>
      <c r="AR30" s="10">
        <v>0</v>
      </c>
      <c r="AS30" s="10">
        <v>0</v>
      </c>
      <c r="AT30" s="10">
        <v>0</v>
      </c>
      <c r="AU30" s="40">
        <v>0</v>
      </c>
      <c r="AV30" s="10">
        <v>0</v>
      </c>
      <c r="AW30" s="40">
        <v>0</v>
      </c>
      <c r="AX30" s="10">
        <v>0</v>
      </c>
      <c r="AY30" s="10">
        <v>0</v>
      </c>
      <c r="AZ30" s="10">
        <v>0</v>
      </c>
      <c r="BA30" s="10">
        <v>0</v>
      </c>
      <c r="BB30" s="10">
        <v>0</v>
      </c>
      <c r="BC30" s="10">
        <v>0</v>
      </c>
      <c r="BD30" s="10">
        <v>0</v>
      </c>
      <c r="BE30" s="10">
        <v>0</v>
      </c>
      <c r="BF30" s="11">
        <f t="shared" ref="BF30" si="3">BD30+AV30+AN30+AF30</f>
        <v>0</v>
      </c>
      <c r="BG30" s="40">
        <v>0</v>
      </c>
      <c r="BH30" s="11">
        <v>0</v>
      </c>
      <c r="BI30" s="11">
        <v>0</v>
      </c>
      <c r="BJ30" s="11">
        <v>0</v>
      </c>
      <c r="BK30" s="11">
        <v>0</v>
      </c>
      <c r="BL30" s="11">
        <v>0</v>
      </c>
      <c r="BM30" s="11">
        <v>0</v>
      </c>
      <c r="BN30" s="1"/>
      <c r="BO30" s="1"/>
      <c r="BP30" s="1"/>
      <c r="BQ30" s="1"/>
      <c r="BR30" s="1"/>
      <c r="BS30" s="1"/>
      <c r="BT30" s="1"/>
      <c r="BU30" s="1"/>
      <c r="BV30" s="1"/>
    </row>
    <row r="31" spans="1:74" ht="171.75" customHeight="1" x14ac:dyDescent="0.25">
      <c r="A31" s="35"/>
      <c r="B31" s="35"/>
      <c r="C31" s="48" t="s">
        <v>99</v>
      </c>
      <c r="D31" s="10"/>
      <c r="E31" s="10"/>
      <c r="F31" s="10"/>
      <c r="G31" s="10"/>
      <c r="H31" s="10"/>
      <c r="I31" s="10"/>
      <c r="J31" s="10"/>
      <c r="K31" s="10"/>
      <c r="L31" s="10"/>
      <c r="M31" s="11">
        <v>5</v>
      </c>
      <c r="N31" s="30" t="s">
        <v>96</v>
      </c>
      <c r="O31" s="10">
        <v>1016</v>
      </c>
      <c r="P31" s="10" t="s">
        <v>85</v>
      </c>
      <c r="Q31" s="40">
        <v>193948</v>
      </c>
      <c r="R31" s="10" t="s">
        <v>86</v>
      </c>
      <c r="S31" s="10">
        <v>31100</v>
      </c>
      <c r="T31" s="10" t="s">
        <v>87</v>
      </c>
      <c r="U31" s="10">
        <v>11</v>
      </c>
      <c r="V31" s="10">
        <v>1</v>
      </c>
      <c r="W31" s="10" t="s">
        <v>88</v>
      </c>
      <c r="X31" s="10" t="s">
        <v>80</v>
      </c>
      <c r="Y31" s="10" t="s">
        <v>80</v>
      </c>
      <c r="Z31" s="10">
        <v>0</v>
      </c>
      <c r="AA31" s="10">
        <v>0</v>
      </c>
      <c r="AB31" s="10">
        <v>0</v>
      </c>
      <c r="AC31" s="10">
        <v>0</v>
      </c>
      <c r="AD31" s="10">
        <v>0</v>
      </c>
      <c r="AE31" s="10">
        <v>0</v>
      </c>
      <c r="AF31" s="58">
        <v>0</v>
      </c>
      <c r="AG31" s="58">
        <v>0</v>
      </c>
      <c r="AH31" s="10">
        <v>485</v>
      </c>
      <c r="AI31" s="40">
        <v>103000</v>
      </c>
      <c r="AJ31" s="10"/>
      <c r="AK31" s="10"/>
      <c r="AL31" s="10">
        <v>57</v>
      </c>
      <c r="AM31" s="41">
        <v>17000</v>
      </c>
      <c r="AN31" s="10">
        <f>AH31+AL31</f>
        <v>542</v>
      </c>
      <c r="AO31" s="40">
        <f>AI31+AM31</f>
        <v>120000</v>
      </c>
      <c r="AP31" s="10">
        <v>0</v>
      </c>
      <c r="AQ31" s="10">
        <v>0</v>
      </c>
      <c r="AR31" s="10">
        <v>0</v>
      </c>
      <c r="AS31" s="10">
        <v>0</v>
      </c>
      <c r="AT31" s="10">
        <v>0</v>
      </c>
      <c r="AU31" s="40">
        <v>0</v>
      </c>
      <c r="AV31" s="10">
        <f t="shared" ref="AV31:AW33" si="4">AP31+AR31+AT31</f>
        <v>0</v>
      </c>
      <c r="AW31" s="10">
        <f t="shared" si="4"/>
        <v>0</v>
      </c>
      <c r="AX31" s="10">
        <v>0</v>
      </c>
      <c r="AY31" s="10">
        <v>0</v>
      </c>
      <c r="AZ31" s="10">
        <v>0</v>
      </c>
      <c r="BA31" s="10">
        <v>0</v>
      </c>
      <c r="BB31" s="10">
        <v>0</v>
      </c>
      <c r="BC31" s="10">
        <v>0</v>
      </c>
      <c r="BD31" s="10">
        <v>0</v>
      </c>
      <c r="BE31" s="10">
        <v>0</v>
      </c>
      <c r="BF31" s="11">
        <f>BD31+AV31+AN31+AF31</f>
        <v>542</v>
      </c>
      <c r="BG31" s="52">
        <f>BE31+AW31+AO31+AG31</f>
        <v>120000</v>
      </c>
      <c r="BH31" s="11">
        <v>0</v>
      </c>
      <c r="BI31" s="11">
        <v>0</v>
      </c>
      <c r="BJ31" s="11">
        <v>0</v>
      </c>
      <c r="BK31" s="11">
        <v>0</v>
      </c>
      <c r="BL31" s="11">
        <v>0</v>
      </c>
      <c r="BM31" s="11">
        <v>0</v>
      </c>
      <c r="BN31" s="1"/>
      <c r="BO31" s="1"/>
      <c r="BP31" s="1"/>
      <c r="BQ31" s="1"/>
      <c r="BR31" s="1"/>
      <c r="BS31" s="1"/>
      <c r="BT31" s="1"/>
      <c r="BU31" s="1"/>
      <c r="BV31" s="1"/>
    </row>
    <row r="32" spans="1:74" ht="171.75" customHeight="1" x14ac:dyDescent="0.25">
      <c r="A32" s="35"/>
      <c r="B32" s="35"/>
      <c r="C32" s="45"/>
      <c r="D32" s="10"/>
      <c r="E32" s="10"/>
      <c r="F32" s="10"/>
      <c r="G32" s="10"/>
      <c r="H32" s="10"/>
      <c r="I32" s="10"/>
      <c r="J32" s="10"/>
      <c r="K32" s="10"/>
      <c r="L32" s="10"/>
      <c r="M32" s="11">
        <v>6</v>
      </c>
      <c r="N32" s="49" t="s">
        <v>111</v>
      </c>
      <c r="O32" s="10">
        <v>1016</v>
      </c>
      <c r="P32" s="10" t="s">
        <v>85</v>
      </c>
      <c r="Q32" s="40">
        <v>193948</v>
      </c>
      <c r="R32" s="10"/>
      <c r="S32" s="10"/>
      <c r="T32" s="10"/>
      <c r="U32" s="10"/>
      <c r="V32" s="10"/>
      <c r="W32" s="10"/>
      <c r="X32" s="10"/>
      <c r="Y32" s="10"/>
      <c r="Z32" s="10">
        <v>0</v>
      </c>
      <c r="AA32" s="10">
        <v>0</v>
      </c>
      <c r="AB32" s="10">
        <v>0</v>
      </c>
      <c r="AC32" s="10">
        <v>0</v>
      </c>
      <c r="AD32" s="10">
        <v>0</v>
      </c>
      <c r="AE32" s="10">
        <v>0</v>
      </c>
      <c r="AF32" s="58">
        <v>0</v>
      </c>
      <c r="AG32" s="58">
        <v>0</v>
      </c>
      <c r="AH32" s="10">
        <v>0</v>
      </c>
      <c r="AI32" s="40">
        <v>0</v>
      </c>
      <c r="AJ32" s="10">
        <v>0</v>
      </c>
      <c r="AK32" s="10">
        <v>0</v>
      </c>
      <c r="AL32" s="10">
        <v>0</v>
      </c>
      <c r="AM32" s="10">
        <v>0</v>
      </c>
      <c r="AN32" s="10">
        <v>0</v>
      </c>
      <c r="AO32" s="40">
        <v>0</v>
      </c>
      <c r="AP32" s="10">
        <v>0</v>
      </c>
      <c r="AQ32" s="10">
        <v>0</v>
      </c>
      <c r="AR32" s="10">
        <v>0</v>
      </c>
      <c r="AS32" s="10">
        <v>0</v>
      </c>
      <c r="AT32" s="10">
        <v>0</v>
      </c>
      <c r="AU32" s="40">
        <v>0</v>
      </c>
      <c r="AV32" s="10">
        <f t="shared" si="4"/>
        <v>0</v>
      </c>
      <c r="AW32" s="10">
        <f t="shared" si="4"/>
        <v>0</v>
      </c>
      <c r="AX32" s="10">
        <v>0</v>
      </c>
      <c r="AY32" s="10">
        <v>0</v>
      </c>
      <c r="AZ32" s="10">
        <v>0</v>
      </c>
      <c r="BA32" s="10">
        <v>0</v>
      </c>
      <c r="BB32" s="10">
        <v>0</v>
      </c>
      <c r="BC32" s="10">
        <v>0</v>
      </c>
      <c r="BD32" s="10">
        <v>0</v>
      </c>
      <c r="BE32" s="10">
        <v>0</v>
      </c>
      <c r="BF32" s="11">
        <v>0</v>
      </c>
      <c r="BG32" s="40">
        <v>0</v>
      </c>
      <c r="BH32" s="11">
        <v>0</v>
      </c>
      <c r="BI32" s="11">
        <v>0</v>
      </c>
      <c r="BJ32" s="11">
        <v>0</v>
      </c>
      <c r="BK32" s="11">
        <v>0</v>
      </c>
      <c r="BL32" s="11">
        <v>0</v>
      </c>
      <c r="BM32" s="11">
        <v>0</v>
      </c>
      <c r="BN32" s="1"/>
      <c r="BO32" s="1"/>
      <c r="BP32" s="1"/>
      <c r="BQ32" s="1"/>
      <c r="BR32" s="1"/>
      <c r="BS32" s="1"/>
      <c r="BT32" s="1"/>
      <c r="BU32" s="1"/>
      <c r="BV32" s="1"/>
    </row>
    <row r="33" spans="1:74" ht="228.75" customHeight="1" x14ac:dyDescent="0.25">
      <c r="A33" s="35"/>
      <c r="B33" s="35"/>
      <c r="C33" s="45" t="s">
        <v>97</v>
      </c>
      <c r="D33" s="33"/>
      <c r="E33" s="33"/>
      <c r="F33" s="33"/>
      <c r="G33" s="33"/>
      <c r="H33" s="10"/>
      <c r="I33" s="10"/>
      <c r="J33" s="10"/>
      <c r="K33" s="10"/>
      <c r="L33" s="10"/>
      <c r="M33" s="11">
        <v>7</v>
      </c>
      <c r="N33" s="28" t="s">
        <v>103</v>
      </c>
      <c r="O33" s="10">
        <v>1016</v>
      </c>
      <c r="P33" s="10" t="s">
        <v>85</v>
      </c>
      <c r="Q33" s="40"/>
      <c r="R33" s="10"/>
      <c r="S33" s="14"/>
      <c r="T33" s="14"/>
      <c r="U33" s="14"/>
      <c r="V33" s="14"/>
      <c r="W33" s="14"/>
      <c r="X33" s="14"/>
      <c r="Y33" s="14"/>
      <c r="Z33" s="10">
        <v>0</v>
      </c>
      <c r="AA33" s="10">
        <v>0</v>
      </c>
      <c r="AB33" s="10">
        <v>0</v>
      </c>
      <c r="AC33" s="10">
        <v>0</v>
      </c>
      <c r="AD33" s="10">
        <v>0</v>
      </c>
      <c r="AE33" s="10">
        <v>0</v>
      </c>
      <c r="AF33" s="58">
        <v>0</v>
      </c>
      <c r="AG33" s="58">
        <v>0</v>
      </c>
      <c r="AH33" s="10">
        <v>0</v>
      </c>
      <c r="AI33" s="40">
        <v>0</v>
      </c>
      <c r="AJ33" s="53">
        <v>0</v>
      </c>
      <c r="AK33" s="53">
        <v>0</v>
      </c>
      <c r="AL33" s="53">
        <v>0</v>
      </c>
      <c r="AM33" s="53">
        <v>0</v>
      </c>
      <c r="AN33" s="53">
        <v>0</v>
      </c>
      <c r="AO33" s="53">
        <v>0</v>
      </c>
      <c r="AP33" s="53">
        <v>0</v>
      </c>
      <c r="AQ33" s="53">
        <v>0</v>
      </c>
      <c r="AR33" s="53">
        <v>0</v>
      </c>
      <c r="AS33" s="53">
        <v>0</v>
      </c>
      <c r="AT33" s="53">
        <v>0</v>
      </c>
      <c r="AU33" s="40">
        <v>0</v>
      </c>
      <c r="AV33" s="10">
        <f t="shared" si="4"/>
        <v>0</v>
      </c>
      <c r="AW33" s="10">
        <f t="shared" si="4"/>
        <v>0</v>
      </c>
      <c r="AX33" s="10">
        <v>0</v>
      </c>
      <c r="AY33" s="10">
        <v>0</v>
      </c>
      <c r="AZ33" s="10">
        <v>0</v>
      </c>
      <c r="BA33" s="10">
        <v>0</v>
      </c>
      <c r="BB33" s="10">
        <v>0</v>
      </c>
      <c r="BC33" s="10">
        <v>0</v>
      </c>
      <c r="BD33" s="10">
        <v>0</v>
      </c>
      <c r="BE33" s="10">
        <v>0</v>
      </c>
      <c r="BF33" s="10">
        <v>0</v>
      </c>
      <c r="BG33" s="40">
        <v>0</v>
      </c>
      <c r="BH33" s="11">
        <v>0</v>
      </c>
      <c r="BI33" s="11">
        <v>0</v>
      </c>
      <c r="BJ33" s="11">
        <v>0</v>
      </c>
      <c r="BK33" s="11">
        <v>0</v>
      </c>
      <c r="BL33" s="11">
        <v>0</v>
      </c>
      <c r="BM33" s="11">
        <v>0</v>
      </c>
      <c r="BN33" s="1"/>
      <c r="BO33" s="1"/>
      <c r="BP33" s="1"/>
      <c r="BQ33" s="1"/>
      <c r="BR33" s="1"/>
      <c r="BS33" s="1"/>
      <c r="BT33" s="1"/>
      <c r="BU33" s="1"/>
      <c r="BV33" s="1"/>
    </row>
    <row r="34" spans="1:74" ht="212.25" customHeight="1" x14ac:dyDescent="0.25">
      <c r="A34" s="35"/>
      <c r="B34" s="35"/>
      <c r="C34" s="45" t="s">
        <v>98</v>
      </c>
      <c r="D34" s="33"/>
      <c r="E34" s="33"/>
      <c r="F34" s="33"/>
      <c r="G34" s="33"/>
      <c r="H34" s="10"/>
      <c r="I34" s="10"/>
      <c r="J34" s="10"/>
      <c r="K34" s="10"/>
      <c r="L34" s="10"/>
      <c r="M34" s="11">
        <v>8</v>
      </c>
      <c r="N34" s="30" t="s">
        <v>101</v>
      </c>
      <c r="O34" s="10">
        <v>1016</v>
      </c>
      <c r="P34" s="10" t="s">
        <v>85</v>
      </c>
      <c r="Q34" s="10"/>
      <c r="R34" s="10"/>
      <c r="S34" s="10">
        <v>26210</v>
      </c>
      <c r="T34" s="10" t="s">
        <v>89</v>
      </c>
      <c r="U34" s="10"/>
      <c r="V34" s="10"/>
      <c r="W34" s="10" t="s">
        <v>88</v>
      </c>
      <c r="X34" s="10" t="s">
        <v>80</v>
      </c>
      <c r="Y34" s="10" t="s">
        <v>80</v>
      </c>
      <c r="Z34" s="10">
        <v>0</v>
      </c>
      <c r="AA34" s="10">
        <v>0</v>
      </c>
      <c r="AB34" s="10">
        <v>0</v>
      </c>
      <c r="AC34" s="10">
        <v>0</v>
      </c>
      <c r="AD34" s="10">
        <v>0</v>
      </c>
      <c r="AE34" s="10">
        <v>0</v>
      </c>
      <c r="AF34" s="58">
        <v>0</v>
      </c>
      <c r="AG34" s="58">
        <v>0</v>
      </c>
      <c r="AH34" s="10">
        <v>5</v>
      </c>
      <c r="AI34" s="40">
        <v>201883.98</v>
      </c>
      <c r="AJ34" s="9"/>
      <c r="AK34" s="9"/>
      <c r="AL34" s="10">
        <v>4</v>
      </c>
      <c r="AM34" s="40">
        <v>148116.01999999999</v>
      </c>
      <c r="AN34" s="9">
        <f t="shared" ref="AN34" si="5">AH34+AL34</f>
        <v>9</v>
      </c>
      <c r="AO34" s="10">
        <f>AI34+AK34+AM34</f>
        <v>350000</v>
      </c>
      <c r="AP34" s="9"/>
      <c r="AQ34" s="9"/>
      <c r="AR34" s="9"/>
      <c r="AS34" s="9"/>
      <c r="AT34" s="9"/>
      <c r="AU34" s="9"/>
      <c r="AV34" s="9">
        <v>0</v>
      </c>
      <c r="AW34" s="9">
        <f t="shared" ref="AW34" si="6">AQ34+AS34+AU34</f>
        <v>0</v>
      </c>
      <c r="AX34" s="9"/>
      <c r="AY34" s="9"/>
      <c r="AZ34" s="9"/>
      <c r="BA34" s="9"/>
      <c r="BB34" s="9"/>
      <c r="BC34" s="9"/>
      <c r="BD34" s="9"/>
      <c r="BE34" s="9"/>
      <c r="BF34" s="56">
        <f t="shared" ref="BF34" si="7">BD34+AV34+AN34+AF34</f>
        <v>9</v>
      </c>
      <c r="BG34" s="52">
        <v>350000</v>
      </c>
      <c r="BH34" s="11">
        <v>0</v>
      </c>
      <c r="BI34" s="11">
        <v>0</v>
      </c>
      <c r="BJ34" s="11">
        <v>0</v>
      </c>
      <c r="BK34" s="11">
        <v>0</v>
      </c>
      <c r="BL34" s="11">
        <v>0</v>
      </c>
      <c r="BM34" s="11">
        <v>0</v>
      </c>
      <c r="BN34" s="1"/>
      <c r="BO34" s="1"/>
      <c r="BP34" s="1"/>
      <c r="BQ34" s="1"/>
      <c r="BR34" s="1"/>
      <c r="BS34" s="1"/>
      <c r="BT34" s="1"/>
      <c r="BU34" s="1"/>
      <c r="BV34" s="1"/>
    </row>
    <row r="35" spans="1:74" ht="212.25" customHeight="1" x14ac:dyDescent="0.25">
      <c r="A35" s="35"/>
      <c r="B35" s="35"/>
      <c r="C35" s="50"/>
      <c r="D35" s="33"/>
      <c r="E35" s="33"/>
      <c r="F35" s="33"/>
      <c r="G35" s="33"/>
      <c r="H35" s="10"/>
      <c r="I35" s="10"/>
      <c r="J35" s="10"/>
      <c r="K35" s="10"/>
      <c r="L35" s="10"/>
      <c r="M35" s="57">
        <v>9</v>
      </c>
      <c r="N35" s="30" t="s">
        <v>104</v>
      </c>
      <c r="O35" s="10">
        <v>1016</v>
      </c>
      <c r="P35" s="10" t="s">
        <v>85</v>
      </c>
      <c r="Q35" s="10"/>
      <c r="R35" s="10"/>
      <c r="S35" s="10">
        <v>26110</v>
      </c>
      <c r="T35" s="10" t="s">
        <v>90</v>
      </c>
      <c r="U35" s="36"/>
      <c r="V35" s="10"/>
      <c r="W35" s="10" t="s">
        <v>88</v>
      </c>
      <c r="X35" s="10" t="s">
        <v>80</v>
      </c>
      <c r="Y35" s="10" t="s">
        <v>80</v>
      </c>
      <c r="Z35" s="10">
        <v>0</v>
      </c>
      <c r="AA35" s="10">
        <v>0</v>
      </c>
      <c r="AB35" s="10">
        <v>0</v>
      </c>
      <c r="AC35" s="10">
        <v>0</v>
      </c>
      <c r="AD35" s="10">
        <v>0</v>
      </c>
      <c r="AE35" s="10">
        <v>0</v>
      </c>
      <c r="AF35" s="58">
        <v>0</v>
      </c>
      <c r="AG35" s="58">
        <v>0</v>
      </c>
      <c r="AH35" s="10">
        <v>258</v>
      </c>
      <c r="AI35" s="40">
        <v>48000</v>
      </c>
      <c r="AJ35" s="10"/>
      <c r="AK35" s="10"/>
      <c r="AL35" s="10">
        <v>4</v>
      </c>
      <c r="AM35" s="40">
        <v>102000</v>
      </c>
      <c r="AN35" s="10">
        <f>AH35+AL35</f>
        <v>262</v>
      </c>
      <c r="AO35" s="40">
        <v>150000</v>
      </c>
      <c r="AP35" s="53">
        <v>0</v>
      </c>
      <c r="AQ35" s="53">
        <v>0</v>
      </c>
      <c r="AR35" s="53">
        <v>0</v>
      </c>
      <c r="AS35" s="53">
        <v>0</v>
      </c>
      <c r="AT35" s="53">
        <v>0</v>
      </c>
      <c r="AU35" s="40">
        <v>0</v>
      </c>
      <c r="AV35" s="10">
        <v>0</v>
      </c>
      <c r="AW35" s="10">
        <f>AQ35+AS35+AU35</f>
        <v>0</v>
      </c>
      <c r="AX35" s="10">
        <v>0</v>
      </c>
      <c r="AY35" s="10">
        <v>0</v>
      </c>
      <c r="AZ35" s="10">
        <v>0</v>
      </c>
      <c r="BA35" s="10">
        <v>0</v>
      </c>
      <c r="BB35" s="10">
        <v>0</v>
      </c>
      <c r="BC35" s="10">
        <v>0</v>
      </c>
      <c r="BD35" s="10">
        <v>0</v>
      </c>
      <c r="BE35" s="10">
        <v>0</v>
      </c>
      <c r="BF35" s="11">
        <f>BD35+AV35+AN35+AF35</f>
        <v>262</v>
      </c>
      <c r="BG35" s="52">
        <f>BE35+AW35+AO35+AG35</f>
        <v>150000</v>
      </c>
      <c r="BH35" s="11">
        <v>0</v>
      </c>
      <c r="BI35" s="11">
        <v>0</v>
      </c>
      <c r="BJ35" s="11">
        <v>0</v>
      </c>
      <c r="BK35" s="11">
        <v>0</v>
      </c>
      <c r="BL35" s="11">
        <v>0</v>
      </c>
      <c r="BM35" s="11">
        <v>0</v>
      </c>
      <c r="BN35" s="1"/>
      <c r="BO35" s="1"/>
      <c r="BP35" s="1"/>
      <c r="BQ35" s="1"/>
      <c r="BR35" s="1"/>
      <c r="BS35" s="1"/>
      <c r="BT35" s="1"/>
      <c r="BU35" s="1"/>
      <c r="BV35" s="1"/>
    </row>
    <row r="36" spans="1:74" ht="180" customHeight="1" x14ac:dyDescent="0.25">
      <c r="A36" s="35"/>
      <c r="B36" s="35"/>
      <c r="C36" s="46" t="s">
        <v>100</v>
      </c>
      <c r="D36" s="10"/>
      <c r="E36" s="10"/>
      <c r="F36" s="10"/>
      <c r="G36" s="10"/>
      <c r="H36" s="10"/>
      <c r="I36" s="10"/>
      <c r="J36" s="10"/>
      <c r="K36" s="10"/>
      <c r="L36" s="10"/>
      <c r="M36" s="11">
        <v>10</v>
      </c>
      <c r="N36" s="30" t="s">
        <v>102</v>
      </c>
      <c r="O36" s="10">
        <v>1016</v>
      </c>
      <c r="P36" s="10" t="s">
        <v>85</v>
      </c>
      <c r="Q36" s="10"/>
      <c r="R36" s="10"/>
      <c r="S36" s="10"/>
      <c r="T36" s="10"/>
      <c r="U36" s="10"/>
      <c r="V36" s="10"/>
      <c r="W36" s="10"/>
      <c r="X36" s="10"/>
      <c r="Y36" s="10"/>
      <c r="Z36" s="10">
        <v>0</v>
      </c>
      <c r="AA36" s="10">
        <v>0</v>
      </c>
      <c r="AB36" s="10">
        <v>0</v>
      </c>
      <c r="AC36" s="10">
        <v>0</v>
      </c>
      <c r="AD36" s="10">
        <v>0</v>
      </c>
      <c r="AE36" s="10">
        <v>0</v>
      </c>
      <c r="AF36" s="58">
        <v>0</v>
      </c>
      <c r="AG36" s="58">
        <v>0</v>
      </c>
      <c r="AH36" s="10"/>
      <c r="AI36" s="10">
        <v>0</v>
      </c>
      <c r="AJ36" s="53">
        <v>0</v>
      </c>
      <c r="AK36" s="53">
        <v>0</v>
      </c>
      <c r="AL36" s="53">
        <v>0</v>
      </c>
      <c r="AM36" s="53">
        <v>0</v>
      </c>
      <c r="AN36" s="53">
        <v>0</v>
      </c>
      <c r="AO36" s="40">
        <v>0</v>
      </c>
      <c r="AP36" s="53">
        <v>0</v>
      </c>
      <c r="AQ36" s="53">
        <v>0</v>
      </c>
      <c r="AR36" s="53">
        <v>0</v>
      </c>
      <c r="AS36" s="53">
        <v>0</v>
      </c>
      <c r="AT36" s="53">
        <v>0</v>
      </c>
      <c r="AU36" s="40">
        <v>0</v>
      </c>
      <c r="AV36" s="10">
        <v>0</v>
      </c>
      <c r="AW36" s="10">
        <v>0</v>
      </c>
      <c r="AX36" s="10">
        <v>0</v>
      </c>
      <c r="AY36" s="10">
        <v>0</v>
      </c>
      <c r="AZ36" s="10">
        <v>0</v>
      </c>
      <c r="BA36" s="10">
        <v>0</v>
      </c>
      <c r="BB36" s="10">
        <v>0</v>
      </c>
      <c r="BC36" s="10">
        <v>0</v>
      </c>
      <c r="BD36" s="10">
        <v>0</v>
      </c>
      <c r="BE36" s="10">
        <v>0</v>
      </c>
      <c r="BF36" s="11">
        <v>0</v>
      </c>
      <c r="BG36" s="40">
        <v>0</v>
      </c>
      <c r="BH36" s="11">
        <v>0</v>
      </c>
      <c r="BI36" s="11">
        <v>0</v>
      </c>
      <c r="BJ36" s="11">
        <v>0</v>
      </c>
      <c r="BK36" s="11">
        <v>0</v>
      </c>
      <c r="BL36" s="11">
        <v>0</v>
      </c>
      <c r="BM36" s="11">
        <v>0</v>
      </c>
      <c r="BN36" s="1"/>
      <c r="BO36" s="1"/>
      <c r="BP36" s="1"/>
      <c r="BQ36" s="1"/>
      <c r="BR36" s="1"/>
      <c r="BS36" s="1"/>
      <c r="BT36" s="1"/>
      <c r="BU36" s="1"/>
      <c r="BV36" s="1"/>
    </row>
    <row r="37" spans="1:74" ht="180" customHeight="1" x14ac:dyDescent="0.25">
      <c r="A37" s="35"/>
      <c r="B37" s="35"/>
      <c r="C37" s="48"/>
      <c r="D37" s="10"/>
      <c r="E37" s="10"/>
      <c r="F37" s="10"/>
      <c r="G37" s="10"/>
      <c r="H37" s="10"/>
      <c r="I37" s="10"/>
      <c r="J37" s="10"/>
      <c r="K37" s="10"/>
      <c r="L37" s="10"/>
      <c r="M37" s="11">
        <v>11</v>
      </c>
      <c r="N37" s="30" t="s">
        <v>106</v>
      </c>
      <c r="O37" s="10">
        <v>1016</v>
      </c>
      <c r="P37" s="10" t="s">
        <v>85</v>
      </c>
      <c r="Q37" s="10"/>
      <c r="R37" s="10" t="s">
        <v>91</v>
      </c>
      <c r="S37" s="10">
        <v>25300</v>
      </c>
      <c r="T37" s="10" t="s">
        <v>92</v>
      </c>
      <c r="U37" s="9"/>
      <c r="V37" s="9"/>
      <c r="W37" s="10" t="s">
        <v>93</v>
      </c>
      <c r="X37" s="10" t="s">
        <v>80</v>
      </c>
      <c r="Y37" s="10" t="s">
        <v>80</v>
      </c>
      <c r="Z37" s="10">
        <v>0</v>
      </c>
      <c r="AA37" s="10">
        <v>0</v>
      </c>
      <c r="AB37" s="10">
        <v>0</v>
      </c>
      <c r="AC37" s="10">
        <v>0</v>
      </c>
      <c r="AD37" s="10">
        <v>0</v>
      </c>
      <c r="AE37" s="10">
        <v>0</v>
      </c>
      <c r="AF37" s="58">
        <v>0</v>
      </c>
      <c r="AG37" s="58">
        <v>0</v>
      </c>
      <c r="AH37" s="9"/>
      <c r="AI37" s="40">
        <v>50000</v>
      </c>
      <c r="AJ37" s="9"/>
      <c r="AK37" s="9"/>
      <c r="AL37" s="9"/>
      <c r="AM37" s="40">
        <v>50000</v>
      </c>
      <c r="AN37" s="9">
        <f t="shared" ref="AN37" si="8">AH37+AL37</f>
        <v>0</v>
      </c>
      <c r="AO37" s="40">
        <v>100000</v>
      </c>
      <c r="AP37" s="9"/>
      <c r="AQ37" s="9"/>
      <c r="AR37" s="9"/>
      <c r="AS37" s="9"/>
      <c r="AT37" s="9"/>
      <c r="AU37" s="40">
        <v>300000</v>
      </c>
      <c r="AV37" s="40">
        <v>300000</v>
      </c>
      <c r="AW37" s="40">
        <v>300000</v>
      </c>
      <c r="AX37" s="9"/>
      <c r="AY37" s="9"/>
      <c r="AZ37" s="9"/>
      <c r="BA37" s="9"/>
      <c r="BB37" s="9"/>
      <c r="BC37" s="9"/>
      <c r="BD37" s="9"/>
      <c r="BE37" s="9"/>
      <c r="BF37" s="12"/>
      <c r="BG37" s="40">
        <v>400000</v>
      </c>
      <c r="BH37" s="11">
        <v>0</v>
      </c>
      <c r="BI37" s="11">
        <v>0</v>
      </c>
      <c r="BJ37" s="11">
        <v>0</v>
      </c>
      <c r="BK37" s="11">
        <v>0</v>
      </c>
      <c r="BL37" s="11">
        <v>0</v>
      </c>
      <c r="BM37" s="11">
        <v>0</v>
      </c>
      <c r="BN37" s="1"/>
      <c r="BO37" s="1"/>
      <c r="BP37" s="1"/>
      <c r="BQ37" s="1"/>
      <c r="BR37" s="1"/>
      <c r="BS37" s="1"/>
      <c r="BT37" s="1"/>
      <c r="BU37" s="1"/>
      <c r="BV37" s="1"/>
    </row>
    <row r="38" spans="1:74" ht="146.25" customHeight="1" x14ac:dyDescent="0.25">
      <c r="A38" s="35"/>
      <c r="B38" s="35"/>
      <c r="C38" s="47"/>
      <c r="D38" s="33"/>
      <c r="E38" s="33"/>
      <c r="F38" s="33"/>
      <c r="G38" s="33"/>
      <c r="H38" s="10"/>
      <c r="I38" s="10"/>
      <c r="J38" s="10"/>
      <c r="K38" s="10"/>
      <c r="L38" s="10"/>
      <c r="M38" s="11">
        <v>12</v>
      </c>
      <c r="N38" s="32" t="s">
        <v>108</v>
      </c>
      <c r="O38" s="10">
        <v>1016</v>
      </c>
      <c r="P38" s="10" t="s">
        <v>85</v>
      </c>
      <c r="Q38" s="10"/>
      <c r="R38" s="10"/>
      <c r="S38" s="10">
        <v>35620</v>
      </c>
      <c r="T38" s="10" t="s">
        <v>107</v>
      </c>
      <c r="U38" s="9"/>
      <c r="V38" s="9"/>
      <c r="W38" s="10" t="s">
        <v>88</v>
      </c>
      <c r="X38" s="10" t="s">
        <v>80</v>
      </c>
      <c r="Y38" s="10" t="s">
        <v>80</v>
      </c>
      <c r="Z38" s="10">
        <v>0</v>
      </c>
      <c r="AA38" s="10">
        <v>0</v>
      </c>
      <c r="AB38" s="10">
        <v>0</v>
      </c>
      <c r="AC38" s="10">
        <v>0</v>
      </c>
      <c r="AD38" s="10">
        <v>0</v>
      </c>
      <c r="AE38" s="10">
        <v>0</v>
      </c>
      <c r="AF38" s="58">
        <v>0</v>
      </c>
      <c r="AG38" s="58">
        <v>0</v>
      </c>
      <c r="AH38" s="10">
        <v>1</v>
      </c>
      <c r="AI38" s="40">
        <v>29000</v>
      </c>
      <c r="AJ38" s="9"/>
      <c r="AK38" s="9"/>
      <c r="AL38" s="10">
        <v>1</v>
      </c>
      <c r="AM38" s="40">
        <v>76000</v>
      </c>
      <c r="AN38" s="9">
        <f t="shared" ref="AN38" si="9">AH38+AL38</f>
        <v>2</v>
      </c>
      <c r="AO38" s="40">
        <f>AI38+AK38+AM38</f>
        <v>105000</v>
      </c>
      <c r="AP38" s="9"/>
      <c r="AQ38" s="9"/>
      <c r="AR38" s="9"/>
      <c r="AS38" s="9"/>
      <c r="AT38" s="9"/>
      <c r="AU38" s="40">
        <v>20000</v>
      </c>
      <c r="AV38" s="40">
        <v>20000</v>
      </c>
      <c r="AW38" s="40">
        <v>20000</v>
      </c>
      <c r="AX38" s="9"/>
      <c r="AY38" s="9"/>
      <c r="AZ38" s="9"/>
      <c r="BA38" s="9"/>
      <c r="BB38" s="9"/>
      <c r="BC38" s="9"/>
      <c r="BD38" s="9"/>
      <c r="BE38" s="9"/>
      <c r="BF38" s="12"/>
      <c r="BG38" s="52">
        <v>125000</v>
      </c>
      <c r="BH38" s="11">
        <v>0</v>
      </c>
      <c r="BI38" s="11">
        <v>0</v>
      </c>
      <c r="BJ38" s="11">
        <v>0</v>
      </c>
      <c r="BK38" s="11">
        <v>0</v>
      </c>
      <c r="BL38" s="11">
        <v>0</v>
      </c>
      <c r="BM38" s="11">
        <v>0</v>
      </c>
      <c r="BN38" s="1"/>
      <c r="BO38" s="1"/>
      <c r="BP38" s="1"/>
      <c r="BQ38" s="1"/>
      <c r="BR38" s="1"/>
      <c r="BS38" s="1"/>
      <c r="BT38" s="1"/>
      <c r="BU38" s="1"/>
      <c r="BV38" s="1"/>
    </row>
    <row r="39" spans="1:74" x14ac:dyDescent="0.25">
      <c r="AI39" s="54"/>
      <c r="BG39" s="51"/>
    </row>
    <row r="40" spans="1:74" x14ac:dyDescent="0.25">
      <c r="AI40" s="54"/>
      <c r="AO40" s="54"/>
      <c r="AW40" s="55"/>
      <c r="BG40" s="54"/>
    </row>
  </sheetData>
  <mergeCells count="73">
    <mergeCell ref="C9:W9"/>
    <mergeCell ref="C10:W10"/>
    <mergeCell ref="C11:W11"/>
    <mergeCell ref="C12:W12"/>
    <mergeCell ref="C13:W13"/>
    <mergeCell ref="BH23:BM24"/>
    <mergeCell ref="BH25:BI25"/>
    <mergeCell ref="BJ25:BK25"/>
    <mergeCell ref="BL25:BM25"/>
    <mergeCell ref="AB24:AC25"/>
    <mergeCell ref="AD24:AE25"/>
    <mergeCell ref="AF24:AG25"/>
    <mergeCell ref="AH24:AI25"/>
    <mergeCell ref="AJ24:AK25"/>
    <mergeCell ref="BB24:BC25"/>
    <mergeCell ref="BD24:BE25"/>
    <mergeCell ref="BF24:BG25"/>
    <mergeCell ref="AR24:AS25"/>
    <mergeCell ref="AX24:AY25"/>
    <mergeCell ref="AZ24:BA25"/>
    <mergeCell ref="AV24:AW25"/>
    <mergeCell ref="M24:M26"/>
    <mergeCell ref="H23:L24"/>
    <mergeCell ref="H25:H26"/>
    <mergeCell ref="I25:I26"/>
    <mergeCell ref="J25:J26"/>
    <mergeCell ref="K25:K26"/>
    <mergeCell ref="L25:L26"/>
    <mergeCell ref="M23:BG23"/>
    <mergeCell ref="AL24:AM25"/>
    <mergeCell ref="R24:R26"/>
    <mergeCell ref="S24:S26"/>
    <mergeCell ref="N24:N26"/>
    <mergeCell ref="B6:M7"/>
    <mergeCell ref="AT24:AU25"/>
    <mergeCell ref="Y24:Y26"/>
    <mergeCell ref="Z24:AA25"/>
    <mergeCell ref="X24:X26"/>
    <mergeCell ref="O24:O26"/>
    <mergeCell ref="AN24:AO25"/>
    <mergeCell ref="AP24:AQ25"/>
    <mergeCell ref="D22:W22"/>
    <mergeCell ref="U24:U26"/>
    <mergeCell ref="V24:V26"/>
    <mergeCell ref="W24:W26"/>
    <mergeCell ref="T24:T26"/>
    <mergeCell ref="P24:P26"/>
    <mergeCell ref="Q24:Q26"/>
    <mergeCell ref="D19:W19"/>
    <mergeCell ref="A14:B14"/>
    <mergeCell ref="A15:B15"/>
    <mergeCell ref="A16:B17"/>
    <mergeCell ref="D20:W20"/>
    <mergeCell ref="D21:W21"/>
    <mergeCell ref="C14:W14"/>
    <mergeCell ref="C15:W15"/>
    <mergeCell ref="D16:W16"/>
    <mergeCell ref="D17:W17"/>
    <mergeCell ref="D18:W18"/>
    <mergeCell ref="A9:B9"/>
    <mergeCell ref="A10:B10"/>
    <mergeCell ref="A11:B11"/>
    <mergeCell ref="A12:B12"/>
    <mergeCell ref="A13:B13"/>
    <mergeCell ref="C25:C26"/>
    <mergeCell ref="D25:D26"/>
    <mergeCell ref="E25:E26"/>
    <mergeCell ref="A18:B22"/>
    <mergeCell ref="A23:G24"/>
    <mergeCell ref="G25:G26"/>
    <mergeCell ref="A25:A26"/>
    <mergeCell ref="F25:F26"/>
    <mergeCell ref="B25:B26"/>
  </mergeCells>
  <dataValidations count="5">
    <dataValidation type="list" allowBlank="1" showErrorMessage="1" sqref="D16" xr:uid="{00000000-0002-0000-0000-000000000000}">
      <formula1>objetivosvp</formula1>
    </dataValidation>
    <dataValidation type="list" allowBlank="1" showErrorMessage="1" sqref="D22" xr:uid="{00000000-0002-0000-0000-000001000000}">
      <formula1>resultadoss2</formula1>
    </dataValidation>
    <dataValidation type="list" allowBlank="1" showErrorMessage="1" sqref="D17" xr:uid="{00000000-0002-0000-0000-000002000000}">
      <formula1>metavp</formula1>
    </dataValidation>
    <dataValidation type="list" allowBlank="1" showErrorMessage="1" sqref="D21" xr:uid="{00000000-0002-0000-0000-000003000000}">
      <formula1>resultadoss1</formula1>
    </dataValidation>
    <dataValidation type="list" allowBlank="1" showErrorMessage="1" sqref="D18" xr:uid="{00000000-0002-0000-0000-000004000000}">
      <formula1>objetivopeg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FP03 ACTIVI 12 SDGEPRS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2023-04-11T16:42:23Z</dcterms:modified>
</cp:coreProperties>
</file>